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p21070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<sst xmlns="http://schemas.openxmlformats.org/spreadsheetml/2006/main" count="21" uniqueCount="21">
  <si>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Days ago</t>
  </si>
  <si>
    <t xml:space="preserve">Yield(Wh)</t>
  </si>
  <si>
    <t xml:space="preserve">Consumption(Wh)</t>
  </si>
  <si>
    <t xml:space="preserve">Max. PV power(W)</t>
  </si>
  <si>
    <t xml:space="preserve">Max. PV voltage(V)</t>
  </si>
  <si>
    <t xml:space="preserve">Min. battery voltage(V)</t>
  </si>
  <si>
    <t xml:space="preserve">Max. battery voltage(V)</t>
  </si>
  <si>
    <t xml:space="preserve">Time in bulk(m)</t>
  </si>
  <si>
    <t xml:space="preserve">Time in absorption(m)</t>
  </si>
  <si>
    <t xml:space="preserve">Time in float(m)</t>
  </si>
  <si>
    <t xml:space="preserve">Last error</t>
  </si>
  <si>
    <t xml:space="preserve">2nd last error</t>
  </si>
  <si>
    <t xml:space="preserve">3rd last error</t>
  </si>
  <si>
    <t xml:space="preserve">4th last error</t>
  </si>
  <si>
    <t xml:space="preserve">Wp paneel</t>
  </si>
  <si>
    <t xml:space="preserve">percentage tijd in float</t>
  </si>
  <si>
    <t xml:space="preserve">%</t>
  </si>
  <si>
    <t xml:space="preserve">gemiddelde dag opbrengst</t>
  </si>
  <si>
    <t xml:space="preserve">Opbrengst float meegerekend </t>
  </si>
  <si>
    <t xml:space="preserve">    Inschatting met een grotere accu</t>
  </si>
  <si>
    <t xml:space="preserve">Opbrengst per Wp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</si>
</sst>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A2" activePane="bottomLeft" state="frozen"/>
      <selection pane="topLeft" activeCell="A1" activeCellId="0" sqref="A1"/>
      <selection pane="bottomLeft" activeCell="D24" activeCellId="0" sqref="D24"/>
    </sheetView>
  </sheetViews>
  <sheetFormatPr defaultColWidth="11.5234375" defaultRowHeight="12.8" zeroHeight="false" outlineLevelRow="0" outlineLevelCol="0"/>
  <cols>
    <col collapsed="false" customWidth="true" hidden="false" outlineLevel="0" max="1" min="1" style="0" width="12.79"/>
    <col collapsed="false" customWidth="true" hidden="false" outlineLevel="0" max="2" min="2" style="0" width="13.86"/>
    <col collapsed="false" customWidth="true" hidden="false" outlineLevel="0" max="3" min="3" style="0" width="15.91"/>
    <col collapsed="false" customWidth="true" hidden="false" outlineLevel="0" max="4" min="4" style="0" width="16.51"/>
    <col collapsed="false" customWidth="true" hidden="false" outlineLevel="0" max="5" min="5" style="0" width="16.91"/>
    <col collapsed="false" customWidth="true" hidden="false" outlineLevel="0" max="6" min="6" style="0" width="19.51"/>
    <col collapsed="false" customWidth="true" hidden="false" outlineLevel="0" max="7" min="7" style="0" width="20.01"/>
    <col collapsed="false" customWidth="true" hidden="false" outlineLevel="0" max="8" min="8" style="0" width="13.7"/>
    <col collapsed="false" customWidth="true" hidden="false" outlineLevel="0" max="9" min="9" style="0" width="18.81"/>
    <col collapsed="false" customWidth="true" hidden="false" outlineLevel="0" max="10" min="10" style="0" width="13.81"/>
    <col collapsed="false" customWidth="true" hidden="false" outlineLevel="0" max="11" min="11" style="0" width="9.11"/>
    <col collapsed="false" customWidth="true" hidden="false" outlineLevel="0" max="12" min="12" style="0" width="12.01"/>
    <col collapsed="false" customWidth="true" hidden="false" outlineLevel="0" max="13" min="13" style="0" width="11.61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</row>
    <row r="2" customFormat="false" ht="12.8" hidden="false" customHeight="false" outlineLevel="0" collapsed="false">
      <c r="A2" s="0" t="n">
        <v>1</v>
      </c>
      <c r="B2" s="0" t="n">
        <v>220</v>
      </c>
      <c r="C2" s="0" t="n">
        <v>0</v>
      </c>
      <c r="D2" s="0" t="n">
        <v>64</v>
      </c>
      <c r="E2" s="0" t="n">
        <v>22.64</v>
      </c>
      <c r="F2" s="0" t="n">
        <v>12.39</v>
      </c>
      <c r="G2" s="0" t="n">
        <v>13.73</v>
      </c>
      <c r="H2" s="0" t="n">
        <v>746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</row>
    <row r="3" customFormat="false" ht="12.8" hidden="false" customHeight="false" outlineLevel="0" collapsed="false">
      <c r="A3" s="0" t="n">
        <v>2</v>
      </c>
      <c r="B3" s="0" t="n">
        <v>70</v>
      </c>
      <c r="C3" s="0" t="n">
        <v>0</v>
      </c>
      <c r="D3" s="0" t="n">
        <v>16</v>
      </c>
      <c r="E3" s="0" t="n">
        <v>22.98</v>
      </c>
      <c r="F3" s="0" t="n">
        <v>12.26</v>
      </c>
      <c r="G3" s="0" t="n">
        <v>13.78</v>
      </c>
      <c r="H3" s="0" t="n">
        <v>739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</row>
    <row r="4" customFormat="false" ht="12.8" hidden="false" customHeight="false" outlineLevel="0" collapsed="false">
      <c r="A4" s="0" t="n">
        <v>3</v>
      </c>
      <c r="B4" s="0" t="n">
        <v>50</v>
      </c>
      <c r="C4" s="0" t="n">
        <v>0</v>
      </c>
      <c r="D4" s="0" t="n">
        <v>23</v>
      </c>
      <c r="E4" s="0" t="n">
        <v>22.76</v>
      </c>
      <c r="F4" s="0" t="n">
        <v>12.37</v>
      </c>
      <c r="G4" s="0" t="n">
        <v>13.32</v>
      </c>
      <c r="H4" s="0" t="n">
        <v>695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</row>
    <row r="5" customFormat="false" ht="12.8" hidden="false" customHeight="false" outlineLevel="0" collapsed="false">
      <c r="A5" s="0" t="n">
        <v>4</v>
      </c>
      <c r="B5" s="0" t="n">
        <v>70</v>
      </c>
      <c r="C5" s="0" t="n">
        <v>0</v>
      </c>
      <c r="D5" s="0" t="n">
        <v>50</v>
      </c>
      <c r="E5" s="0" t="n">
        <v>24.28</v>
      </c>
      <c r="F5" s="0" t="n">
        <v>12.6</v>
      </c>
      <c r="G5" s="0" t="n">
        <v>14.06</v>
      </c>
      <c r="H5" s="0" t="n">
        <v>358</v>
      </c>
      <c r="I5" s="0" t="n">
        <v>1</v>
      </c>
      <c r="J5" s="0" t="n">
        <v>425</v>
      </c>
      <c r="K5" s="0" t="n">
        <v>0</v>
      </c>
      <c r="L5" s="0" t="n">
        <v>0</v>
      </c>
      <c r="M5" s="0" t="n">
        <v>0</v>
      </c>
      <c r="N5" s="0" t="n">
        <v>0</v>
      </c>
    </row>
    <row r="6" customFormat="false" ht="12.8" hidden="false" customHeight="false" outlineLevel="0" collapsed="false">
      <c r="A6" s="0" t="n">
        <v>5</v>
      </c>
      <c r="B6" s="0" t="n">
        <v>190</v>
      </c>
      <c r="C6" s="0" t="n">
        <v>0</v>
      </c>
      <c r="D6" s="0" t="n">
        <v>48</v>
      </c>
      <c r="E6" s="0" t="n">
        <v>23.42</v>
      </c>
      <c r="F6" s="0" t="n">
        <v>12.7</v>
      </c>
      <c r="G6" s="0" t="n">
        <v>14.08</v>
      </c>
      <c r="H6" s="0" t="n">
        <v>553</v>
      </c>
      <c r="I6" s="0" t="n">
        <v>11</v>
      </c>
      <c r="J6" s="0" t="n">
        <v>305</v>
      </c>
      <c r="K6" s="0" t="n">
        <v>0</v>
      </c>
      <c r="L6" s="0" t="n">
        <v>0</v>
      </c>
      <c r="M6" s="0" t="n">
        <v>0</v>
      </c>
      <c r="N6" s="0" t="n">
        <v>0</v>
      </c>
    </row>
    <row r="7" customFormat="false" ht="12.8" hidden="false" customHeight="false" outlineLevel="0" collapsed="false">
      <c r="A7" s="0" t="n">
        <v>6</v>
      </c>
      <c r="B7" s="0" t="n">
        <v>190</v>
      </c>
      <c r="C7" s="0" t="n">
        <v>0</v>
      </c>
      <c r="D7" s="0" t="n">
        <v>49</v>
      </c>
      <c r="E7" s="0" t="n">
        <v>23.82</v>
      </c>
      <c r="F7" s="0" t="n">
        <v>12.7</v>
      </c>
      <c r="G7" s="0" t="n">
        <v>14.08</v>
      </c>
      <c r="H7" s="0" t="n">
        <v>504</v>
      </c>
      <c r="I7" s="0" t="n">
        <v>11</v>
      </c>
      <c r="J7" s="0" t="n">
        <v>318</v>
      </c>
      <c r="K7" s="0" t="n">
        <v>0</v>
      </c>
      <c r="L7" s="0" t="n">
        <v>0</v>
      </c>
      <c r="M7" s="0" t="n">
        <v>0</v>
      </c>
      <c r="N7" s="0" t="n">
        <v>0</v>
      </c>
    </row>
    <row r="8" customFormat="false" ht="12.8" hidden="false" customHeight="false" outlineLevel="0" collapsed="false">
      <c r="A8" s="0" t="n">
        <v>7</v>
      </c>
      <c r="B8" s="0" t="n">
        <v>120</v>
      </c>
      <c r="C8" s="0" t="n">
        <v>0</v>
      </c>
      <c r="D8" s="0" t="n">
        <v>44</v>
      </c>
      <c r="E8" s="0" t="n">
        <v>23.53</v>
      </c>
      <c r="F8" s="0" t="n">
        <v>12.54</v>
      </c>
      <c r="G8" s="0" t="n">
        <v>14.07</v>
      </c>
      <c r="H8" s="0" t="n">
        <v>547</v>
      </c>
      <c r="I8" s="0" t="n">
        <v>9</v>
      </c>
      <c r="J8" s="0" t="n">
        <v>232</v>
      </c>
      <c r="K8" s="0" t="n">
        <v>0</v>
      </c>
      <c r="L8" s="0" t="n">
        <v>0</v>
      </c>
      <c r="M8" s="0" t="n">
        <v>0</v>
      </c>
      <c r="N8" s="0" t="n">
        <v>0</v>
      </c>
    </row>
    <row r="9" customFormat="false" ht="12.8" hidden="false" customHeight="false" outlineLevel="0" collapsed="false">
      <c r="A9" s="0" t="n">
        <v>8</v>
      </c>
      <c r="B9" s="0" t="n">
        <v>190</v>
      </c>
      <c r="C9" s="0" t="n">
        <v>0</v>
      </c>
      <c r="D9" s="0" t="n">
        <v>71</v>
      </c>
      <c r="E9" s="0" t="n">
        <v>23.86</v>
      </c>
      <c r="F9" s="0" t="n">
        <v>12.55</v>
      </c>
      <c r="G9" s="0" t="n">
        <v>14.07</v>
      </c>
      <c r="H9" s="0" t="n">
        <v>655</v>
      </c>
      <c r="I9" s="0" t="n">
        <v>6</v>
      </c>
      <c r="J9" s="0" t="n">
        <v>205</v>
      </c>
      <c r="K9" s="0" t="n">
        <v>0</v>
      </c>
      <c r="L9" s="0" t="n">
        <v>0</v>
      </c>
      <c r="M9" s="0" t="n">
        <v>0</v>
      </c>
      <c r="N9" s="0" t="n">
        <v>0</v>
      </c>
    </row>
    <row r="10" customFormat="false" ht="12.8" hidden="false" customHeight="false" outlineLevel="0" collapsed="false">
      <c r="A10" s="0" t="n">
        <v>9</v>
      </c>
      <c r="B10" s="0" t="n">
        <v>140</v>
      </c>
      <c r="C10" s="0" t="n">
        <v>0</v>
      </c>
      <c r="D10" s="0" t="n">
        <v>54</v>
      </c>
      <c r="E10" s="0" t="n">
        <v>24.44</v>
      </c>
      <c r="F10" s="0" t="n">
        <v>12.63</v>
      </c>
      <c r="G10" s="0" t="n">
        <v>14.07</v>
      </c>
      <c r="H10" s="0" t="n">
        <v>642</v>
      </c>
      <c r="I10" s="0" t="n">
        <v>18</v>
      </c>
      <c r="J10" s="0" t="n">
        <v>161</v>
      </c>
      <c r="K10" s="0" t="n">
        <v>0</v>
      </c>
      <c r="L10" s="0" t="n">
        <v>0</v>
      </c>
      <c r="M10" s="0" t="n">
        <v>0</v>
      </c>
      <c r="N10" s="0" t="n">
        <v>0</v>
      </c>
    </row>
    <row r="11" customFormat="false" ht="12.8" hidden="false" customHeight="false" outlineLevel="0" collapsed="false">
      <c r="A11" s="0" t="n">
        <v>10</v>
      </c>
      <c r="B11" s="0" t="n">
        <v>250</v>
      </c>
      <c r="C11" s="0" t="n">
        <v>0</v>
      </c>
      <c r="D11" s="0" t="n">
        <v>66</v>
      </c>
      <c r="E11" s="0" t="n">
        <v>24.26</v>
      </c>
      <c r="F11" s="0" t="n">
        <v>12.57</v>
      </c>
      <c r="G11" s="0" t="n">
        <v>14.07</v>
      </c>
      <c r="H11" s="0" t="n">
        <v>746</v>
      </c>
      <c r="I11" s="0" t="n">
        <v>7</v>
      </c>
      <c r="J11" s="0" t="n">
        <v>174</v>
      </c>
      <c r="K11" s="0" t="n">
        <v>0</v>
      </c>
      <c r="L11" s="0" t="n">
        <v>0</v>
      </c>
      <c r="M11" s="0" t="n">
        <v>0</v>
      </c>
      <c r="N11" s="0" t="n">
        <v>0</v>
      </c>
    </row>
    <row r="12" customFormat="false" ht="12.8" hidden="false" customHeight="false" outlineLevel="0" collapsed="false">
      <c r="A12" s="0" t="n">
        <v>11</v>
      </c>
      <c r="B12" s="0" t="n">
        <v>40</v>
      </c>
      <c r="C12" s="0" t="n">
        <v>0</v>
      </c>
      <c r="D12" s="0" t="n">
        <v>11</v>
      </c>
      <c r="E12" s="0" t="n">
        <v>23.38</v>
      </c>
      <c r="F12" s="0" t="n">
        <v>12.46</v>
      </c>
      <c r="G12" s="0" t="n">
        <v>13.43</v>
      </c>
      <c r="H12" s="0" t="n">
        <v>550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</row>
    <row r="13" customFormat="false" ht="12.8" hidden="false" customHeight="false" outlineLevel="0" collapsed="false">
      <c r="A13" s="0" t="n">
        <v>12</v>
      </c>
      <c r="B13" s="0" t="n">
        <v>210</v>
      </c>
      <c r="C13" s="0" t="n">
        <v>0</v>
      </c>
      <c r="D13" s="0" t="n">
        <v>62</v>
      </c>
      <c r="E13" s="0" t="n">
        <v>22.98</v>
      </c>
      <c r="F13" s="0" t="n">
        <v>12.42</v>
      </c>
      <c r="G13" s="0" t="n">
        <v>13.65</v>
      </c>
      <c r="H13" s="0" t="n">
        <v>834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</row>
    <row r="14" customFormat="false" ht="12.8" hidden="false" customHeight="false" outlineLevel="0" collapsed="false">
      <c r="A14" s="0" t="n">
        <v>13</v>
      </c>
      <c r="B14" s="0" t="n">
        <v>70</v>
      </c>
      <c r="C14" s="0" t="n">
        <v>0</v>
      </c>
      <c r="D14" s="0" t="n">
        <v>57</v>
      </c>
      <c r="E14" s="0" t="n">
        <v>22.66</v>
      </c>
      <c r="F14" s="0" t="n">
        <v>12.41</v>
      </c>
      <c r="G14" s="0" t="n">
        <v>13.52</v>
      </c>
      <c r="H14" s="0" t="n">
        <v>676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</row>
    <row r="15" customFormat="false" ht="12.8" hidden="false" customHeight="false" outlineLevel="0" collapsed="false">
      <c r="A15" s="0" t="n">
        <v>14</v>
      </c>
      <c r="B15" s="0" t="n">
        <v>210</v>
      </c>
      <c r="C15" s="0" t="n">
        <v>0</v>
      </c>
      <c r="D15" s="0" t="n">
        <v>54</v>
      </c>
      <c r="E15" s="0" t="n">
        <v>22.5</v>
      </c>
      <c r="F15" s="0" t="n">
        <v>12.62</v>
      </c>
      <c r="G15" s="0" t="n">
        <v>13.65</v>
      </c>
      <c r="H15" s="0" t="n">
        <v>677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</row>
    <row r="16" customFormat="false" ht="12.8" hidden="false" customHeight="false" outlineLevel="0" collapsed="false">
      <c r="A16" s="0" t="n">
        <v>15</v>
      </c>
      <c r="B16" s="0" t="n">
        <v>180</v>
      </c>
      <c r="C16" s="0" t="n">
        <v>0</v>
      </c>
      <c r="D16" s="0" t="n">
        <v>56</v>
      </c>
      <c r="E16" s="0" t="n">
        <v>23.57</v>
      </c>
      <c r="F16" s="0" t="n">
        <v>12.67</v>
      </c>
      <c r="G16" s="0" t="n">
        <v>14.06</v>
      </c>
      <c r="H16" s="0" t="n">
        <v>765</v>
      </c>
      <c r="I16" s="0" t="n">
        <v>5</v>
      </c>
      <c r="J16" s="0" t="n">
        <v>129</v>
      </c>
      <c r="K16" s="0" t="n">
        <v>0</v>
      </c>
      <c r="L16" s="0" t="n">
        <v>0</v>
      </c>
      <c r="M16" s="0" t="n">
        <v>0</v>
      </c>
      <c r="N16" s="0" t="n">
        <v>0</v>
      </c>
    </row>
    <row r="17" customFormat="false" ht="12.8" hidden="false" customHeight="false" outlineLevel="0" collapsed="false">
      <c r="B17" s="0" t="n">
        <f aca="false">SUM(B3:B16)</f>
        <v>1980</v>
      </c>
      <c r="H17" s="1" t="n">
        <f aca="false">SUM(H3:H16)</f>
        <v>8941</v>
      </c>
      <c r="J17" s="1" t="n">
        <f aca="false">SUM(J3:J16)</f>
        <v>1949</v>
      </c>
    </row>
    <row r="19" customFormat="false" ht="12.8" hidden="false" customHeight="false" outlineLevel="0" collapsed="false">
      <c r="A19" s="0" t="s">
        <v>14</v>
      </c>
      <c r="B19" s="0" t="n">
        <v>70</v>
      </c>
    </row>
    <row r="21" customFormat="false" ht="12.8" hidden="false" customHeight="false" outlineLevel="0" collapsed="false">
      <c r="A21" s="0" t="s">
        <v>15</v>
      </c>
      <c r="C21" s="2" t="n">
        <f aca="false">J17/(H17+J17)*100</f>
        <v>17.8971533516988</v>
      </c>
      <c r="D21" s="0" t="s">
        <v>16</v>
      </c>
    </row>
    <row r="22" customFormat="false" ht="12.8" hidden="false" customHeight="false" outlineLevel="0" collapsed="false">
      <c r="A22" s="0" t="s">
        <v>17</v>
      </c>
      <c r="C22" s="0" t="n">
        <f aca="false">B17/A16</f>
        <v>132</v>
      </c>
    </row>
    <row r="23" customFormat="false" ht="12.8" hidden="false" customHeight="false" outlineLevel="0" collapsed="false">
      <c r="A23" s="0" t="s">
        <v>18</v>
      </c>
      <c r="C23" s="3" t="n">
        <f aca="false">C22*(100+C21)/100</f>
        <v>155.624242424242</v>
      </c>
      <c r="D23" s="0" t="s">
        <v>19</v>
      </c>
    </row>
    <row r="24" customFormat="false" ht="12.8" hidden="false" customHeight="false" outlineLevel="0" collapsed="false">
      <c r="A24" s="1" t="s">
        <v>20</v>
      </c>
      <c r="C24" s="2" t="n">
        <f aca="false">C23/B19</f>
        <v>2.22320346320346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LibreOffice/7.0.4.2$MacOSX_X86_64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2021-07-02T14:49:08Z</dcterms:modified>
  <cp:revision>2</cp:revision>
  <dc:subject/>
  <dc:title/>
</cp:coreProperties>
</file>