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840" tabRatio="500"/>
  </bookViews>
  <sheets>
    <sheet name="Sheet1" sheetId="1" r:id="rId1"/>
  </sheets>
  <definedNames>
    <definedName name="_07_31achter" localSheetId="0">Sheet1!$A$1:$N$31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" l="1"/>
  <c r="H34" i="1"/>
  <c r="J32" i="1"/>
  <c r="I32" i="1"/>
  <c r="H32" i="1"/>
  <c r="B33" i="1"/>
  <c r="B32" i="1"/>
</calcChain>
</file>

<file path=xl/connections.xml><?xml version="1.0" encoding="utf-8"?>
<connections xmlns="http://schemas.openxmlformats.org/spreadsheetml/2006/main">
  <connection id="1" name="07-31achter.csv" type="6" refreshedVersion="0" background="1" saveData="1">
    <textPr fileType="mac" codePage="10000" sourceFile="VMware Shared Folders:Documents:opbrengstBootPanelen:07-31achter.csv" thousands=" 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<sst xmlns="http://schemas.openxmlformats.org/spreadsheetml/2006/main" count="18" uniqueCount="18">
  <si>
    <t>Days ago</t>
  </si>
  <si>
    <t>Yield(Wh)</t>
  </si>
  <si>
    <t>Consumption(Wh)</t>
  </si>
  <si>
    <t>Max. PV power(W)</t>
  </si>
  <si>
    <t>Max. PV voltage(V)</t>
  </si>
  <si>
    <t>Min. battery voltage(V)</t>
  </si>
  <si>
    <t>Max. battery voltage(V)</t>
  </si>
  <si>
    <t>Time in bulk(m)</t>
  </si>
  <si>
    <t>Time in absorption(m)</t>
  </si>
  <si>
    <t>Time in float(m)</t>
  </si>
  <si>
    <t>Last error</t>
  </si>
  <si>
    <t>2nd last error</t>
  </si>
  <si>
    <t>3rd last error</t>
  </si>
  <si>
    <t>4th last error</t>
  </si>
  <si>
    <t>gem./dag</t>
  </si>
  <si>
    <t>Wp panelen</t>
  </si>
  <si>
    <t>gedeelte niet in bulk</t>
  </si>
  <si>
    <t>opbrengst /Wp 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</si>
</sst>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9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07-31achter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3" workbookViewId="0">
      <selection activeCell="B36" sqref="B36"/>
    </sheetView>
  </sheetViews>
  <sheetFormatPr baseColWidth="10" defaultRowHeight="15" x14ac:dyDescent="0"/>
  <cols>
    <col min="1" max="1" width="16.83203125" customWidth="1"/>
    <col min="2" max="2" width="9.1640625" bestFit="1" customWidth="1"/>
    <col min="3" max="3" width="16.1640625" bestFit="1" customWidth="1"/>
    <col min="4" max="4" width="16.5" bestFit="1" customWidth="1"/>
    <col min="5" max="5" width="16.6640625" bestFit="1" customWidth="1"/>
    <col min="6" max="6" width="20.1640625" bestFit="1" customWidth="1"/>
    <col min="7" max="7" width="20.5" bestFit="1" customWidth="1"/>
    <col min="8" max="8" width="14" bestFit="1" customWidth="1"/>
    <col min="9" max="9" width="19.33203125" bestFit="1" customWidth="1"/>
    <col min="10" max="10" width="14.1640625" bestFit="1" customWidth="1"/>
    <col min="11" max="11" width="9.1640625" bestFit="1" customWidth="1"/>
    <col min="12" max="12" width="12.1640625" bestFit="1" customWidth="1"/>
    <col min="13" max="14" width="11.832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1</v>
      </c>
      <c r="B2">
        <v>200</v>
      </c>
      <c r="C2">
        <v>0</v>
      </c>
      <c r="D2">
        <v>64</v>
      </c>
      <c r="E2">
        <v>44.35</v>
      </c>
      <c r="F2">
        <v>12.86</v>
      </c>
      <c r="G2">
        <v>13.67</v>
      </c>
      <c r="H2">
        <v>775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>
      <c r="A3">
        <v>2</v>
      </c>
      <c r="B3">
        <v>110</v>
      </c>
      <c r="C3">
        <v>0</v>
      </c>
      <c r="D3">
        <v>37</v>
      </c>
      <c r="E3">
        <v>48.4</v>
      </c>
      <c r="F3">
        <v>12.86</v>
      </c>
      <c r="G3">
        <v>14.08</v>
      </c>
      <c r="H3">
        <v>393</v>
      </c>
      <c r="I3">
        <v>4</v>
      </c>
      <c r="J3">
        <v>428</v>
      </c>
      <c r="K3">
        <v>0</v>
      </c>
      <c r="L3">
        <v>0</v>
      </c>
      <c r="M3">
        <v>0</v>
      </c>
      <c r="N3">
        <v>0</v>
      </c>
    </row>
    <row r="4" spans="1:14">
      <c r="A4">
        <v>3</v>
      </c>
      <c r="B4">
        <v>190</v>
      </c>
      <c r="C4">
        <v>0</v>
      </c>
      <c r="D4">
        <v>43</v>
      </c>
      <c r="E4">
        <v>47.3</v>
      </c>
      <c r="F4">
        <v>12.9</v>
      </c>
      <c r="G4">
        <v>14.08</v>
      </c>
      <c r="H4">
        <v>565</v>
      </c>
      <c r="I4">
        <v>3</v>
      </c>
      <c r="J4">
        <v>189</v>
      </c>
      <c r="K4">
        <v>0</v>
      </c>
      <c r="L4">
        <v>0</v>
      </c>
      <c r="M4">
        <v>0</v>
      </c>
      <c r="N4">
        <v>0</v>
      </c>
    </row>
    <row r="5" spans="1:14">
      <c r="A5">
        <v>4</v>
      </c>
      <c r="B5">
        <v>160</v>
      </c>
      <c r="C5">
        <v>0</v>
      </c>
      <c r="D5">
        <v>54</v>
      </c>
      <c r="E5">
        <v>44.13</v>
      </c>
      <c r="F5">
        <v>12.72</v>
      </c>
      <c r="G5">
        <v>13.73</v>
      </c>
      <c r="H5">
        <v>815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>
      <c r="A6">
        <v>5</v>
      </c>
      <c r="B6">
        <v>220</v>
      </c>
      <c r="C6">
        <v>0</v>
      </c>
      <c r="D6">
        <v>57</v>
      </c>
      <c r="E6">
        <v>47.42</v>
      </c>
      <c r="F6">
        <v>12.83</v>
      </c>
      <c r="G6">
        <v>14.08</v>
      </c>
      <c r="H6">
        <v>503</v>
      </c>
      <c r="I6">
        <v>6</v>
      </c>
      <c r="J6">
        <v>280</v>
      </c>
      <c r="K6">
        <v>0</v>
      </c>
      <c r="L6">
        <v>0</v>
      </c>
      <c r="M6">
        <v>0</v>
      </c>
      <c r="N6">
        <v>0</v>
      </c>
    </row>
    <row r="7" spans="1:14">
      <c r="A7">
        <v>6</v>
      </c>
      <c r="B7">
        <v>150</v>
      </c>
      <c r="C7">
        <v>0</v>
      </c>
      <c r="D7">
        <v>71</v>
      </c>
      <c r="E7">
        <v>49.98</v>
      </c>
      <c r="F7">
        <v>12.73</v>
      </c>
      <c r="G7">
        <v>14.09</v>
      </c>
      <c r="H7">
        <v>547</v>
      </c>
      <c r="I7">
        <v>6</v>
      </c>
      <c r="J7">
        <v>226</v>
      </c>
      <c r="K7">
        <v>0</v>
      </c>
      <c r="L7">
        <v>0</v>
      </c>
      <c r="M7">
        <v>0</v>
      </c>
      <c r="N7">
        <v>0</v>
      </c>
    </row>
    <row r="8" spans="1:14">
      <c r="A8">
        <v>7</v>
      </c>
      <c r="B8">
        <v>140</v>
      </c>
      <c r="C8">
        <v>0</v>
      </c>
      <c r="D8">
        <v>27</v>
      </c>
      <c r="E8">
        <v>41.97</v>
      </c>
      <c r="F8">
        <v>12.89</v>
      </c>
      <c r="G8">
        <v>13.63</v>
      </c>
      <c r="H8">
        <v>746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>
      <c r="A9">
        <v>8</v>
      </c>
      <c r="B9">
        <v>120</v>
      </c>
      <c r="C9">
        <v>0</v>
      </c>
      <c r="D9">
        <v>58</v>
      </c>
      <c r="E9">
        <v>43.53</v>
      </c>
      <c r="F9">
        <v>12.41</v>
      </c>
      <c r="G9">
        <v>13.75</v>
      </c>
      <c r="H9">
        <v>688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>
      <c r="A10">
        <v>9</v>
      </c>
      <c r="B10">
        <v>190</v>
      </c>
      <c r="C10">
        <v>0</v>
      </c>
      <c r="D10">
        <v>60</v>
      </c>
      <c r="E10">
        <v>45.93</v>
      </c>
      <c r="F10">
        <v>12.39</v>
      </c>
      <c r="G10">
        <v>13.68</v>
      </c>
      <c r="H10">
        <v>684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>
      <c r="A11">
        <v>10</v>
      </c>
      <c r="B11">
        <v>120</v>
      </c>
      <c r="C11">
        <v>0</v>
      </c>
      <c r="D11">
        <v>45</v>
      </c>
      <c r="E11">
        <v>47.94</v>
      </c>
      <c r="F11">
        <v>12.54</v>
      </c>
      <c r="G11">
        <v>14.08</v>
      </c>
      <c r="H11">
        <v>422</v>
      </c>
      <c r="I11">
        <v>3</v>
      </c>
      <c r="J11">
        <v>347</v>
      </c>
      <c r="K11">
        <v>0</v>
      </c>
      <c r="L11">
        <v>0</v>
      </c>
      <c r="M11">
        <v>0</v>
      </c>
      <c r="N11">
        <v>0</v>
      </c>
    </row>
    <row r="12" spans="1:14">
      <c r="A12">
        <v>11</v>
      </c>
      <c r="B12">
        <v>170</v>
      </c>
      <c r="C12">
        <v>0</v>
      </c>
      <c r="D12">
        <v>72</v>
      </c>
      <c r="E12">
        <v>44.28</v>
      </c>
      <c r="F12">
        <v>12.39</v>
      </c>
      <c r="G12">
        <v>14.04</v>
      </c>
      <c r="H12">
        <v>784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>
      <c r="A13">
        <v>12</v>
      </c>
      <c r="B13">
        <v>160</v>
      </c>
      <c r="C13">
        <v>0</v>
      </c>
      <c r="D13">
        <v>49</v>
      </c>
      <c r="E13">
        <v>47.29</v>
      </c>
      <c r="F13">
        <v>12.46</v>
      </c>
      <c r="G13">
        <v>14.08</v>
      </c>
      <c r="H13">
        <v>610</v>
      </c>
      <c r="I13">
        <v>4</v>
      </c>
      <c r="J13">
        <v>215</v>
      </c>
      <c r="K13">
        <v>0</v>
      </c>
      <c r="L13">
        <v>0</v>
      </c>
      <c r="M13">
        <v>0</v>
      </c>
      <c r="N13">
        <v>0</v>
      </c>
    </row>
    <row r="14" spans="1:14">
      <c r="A14">
        <v>13</v>
      </c>
      <c r="B14">
        <v>110</v>
      </c>
      <c r="C14">
        <v>0</v>
      </c>
      <c r="D14">
        <v>37</v>
      </c>
      <c r="E14">
        <v>46.9</v>
      </c>
      <c r="F14">
        <v>12.23</v>
      </c>
      <c r="G14">
        <v>14.12</v>
      </c>
      <c r="H14">
        <v>517</v>
      </c>
      <c r="I14">
        <v>3</v>
      </c>
      <c r="J14">
        <v>306</v>
      </c>
      <c r="K14">
        <v>0</v>
      </c>
      <c r="L14">
        <v>0</v>
      </c>
      <c r="M14">
        <v>0</v>
      </c>
      <c r="N14">
        <v>0</v>
      </c>
    </row>
    <row r="15" spans="1:14">
      <c r="A15">
        <v>14</v>
      </c>
      <c r="B15">
        <v>170</v>
      </c>
      <c r="C15">
        <v>0</v>
      </c>
      <c r="D15">
        <v>51</v>
      </c>
      <c r="E15">
        <v>47.7</v>
      </c>
      <c r="F15">
        <v>12.22</v>
      </c>
      <c r="G15">
        <v>14.08</v>
      </c>
      <c r="H15">
        <v>634</v>
      </c>
      <c r="I15">
        <v>3</v>
      </c>
      <c r="J15">
        <v>220</v>
      </c>
      <c r="K15">
        <v>0</v>
      </c>
      <c r="L15">
        <v>0</v>
      </c>
      <c r="M15">
        <v>0</v>
      </c>
      <c r="N15">
        <v>0</v>
      </c>
    </row>
    <row r="16" spans="1:14">
      <c r="A16">
        <v>15</v>
      </c>
      <c r="B16">
        <v>110</v>
      </c>
      <c r="C16">
        <v>0</v>
      </c>
      <c r="D16">
        <v>38</v>
      </c>
      <c r="E16">
        <v>46.97</v>
      </c>
      <c r="F16">
        <v>12.21</v>
      </c>
      <c r="G16">
        <v>14.09</v>
      </c>
      <c r="H16">
        <v>431</v>
      </c>
      <c r="I16">
        <v>5</v>
      </c>
      <c r="J16">
        <v>330</v>
      </c>
      <c r="K16">
        <v>0</v>
      </c>
      <c r="L16">
        <v>0</v>
      </c>
      <c r="M16">
        <v>0</v>
      </c>
      <c r="N16">
        <v>0</v>
      </c>
    </row>
    <row r="17" spans="1:14">
      <c r="A17">
        <v>16</v>
      </c>
      <c r="B17">
        <v>240</v>
      </c>
      <c r="C17">
        <v>0</v>
      </c>
      <c r="D17">
        <v>56</v>
      </c>
      <c r="E17">
        <v>47.37</v>
      </c>
      <c r="F17">
        <v>11.98</v>
      </c>
      <c r="G17">
        <v>14.08</v>
      </c>
      <c r="H17">
        <v>683</v>
      </c>
      <c r="I17">
        <v>25</v>
      </c>
      <c r="J17">
        <v>99</v>
      </c>
      <c r="K17">
        <v>0</v>
      </c>
      <c r="L17">
        <v>0</v>
      </c>
      <c r="M17">
        <v>0</v>
      </c>
      <c r="N17">
        <v>0</v>
      </c>
    </row>
    <row r="18" spans="1:14">
      <c r="A18">
        <v>17</v>
      </c>
      <c r="B18">
        <v>300</v>
      </c>
      <c r="C18">
        <v>0</v>
      </c>
      <c r="D18">
        <v>66</v>
      </c>
      <c r="E18">
        <v>46.51</v>
      </c>
      <c r="F18">
        <v>12.04</v>
      </c>
      <c r="G18">
        <v>13.62</v>
      </c>
      <c r="H18">
        <v>876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>
      <c r="A19">
        <v>18</v>
      </c>
      <c r="B19">
        <v>260</v>
      </c>
      <c r="C19">
        <v>0</v>
      </c>
      <c r="D19">
        <v>60</v>
      </c>
      <c r="E19">
        <v>45.28</v>
      </c>
      <c r="F19">
        <v>11.94</v>
      </c>
      <c r="G19">
        <v>13.69</v>
      </c>
      <c r="H19">
        <v>830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>
      <c r="A20">
        <v>19</v>
      </c>
      <c r="B20">
        <v>70</v>
      </c>
      <c r="C20">
        <v>0</v>
      </c>
      <c r="D20">
        <v>20</v>
      </c>
      <c r="E20">
        <v>42.16</v>
      </c>
      <c r="F20">
        <v>12.04</v>
      </c>
      <c r="G20">
        <v>13.8</v>
      </c>
      <c r="H20">
        <v>717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</row>
    <row r="21" spans="1:14">
      <c r="A21">
        <v>20</v>
      </c>
      <c r="B21">
        <v>180</v>
      </c>
      <c r="C21">
        <v>0</v>
      </c>
      <c r="D21">
        <v>33</v>
      </c>
      <c r="E21">
        <v>43.41</v>
      </c>
      <c r="F21">
        <v>12.19</v>
      </c>
      <c r="G21">
        <v>13.65</v>
      </c>
      <c r="H21">
        <v>870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</row>
    <row r="22" spans="1:14">
      <c r="A22">
        <v>21</v>
      </c>
      <c r="B22">
        <v>130</v>
      </c>
      <c r="C22">
        <v>0</v>
      </c>
      <c r="D22">
        <v>37</v>
      </c>
      <c r="E22">
        <v>47.35</v>
      </c>
      <c r="F22">
        <v>12.01</v>
      </c>
      <c r="G22">
        <v>14.07</v>
      </c>
      <c r="H22">
        <v>525</v>
      </c>
      <c r="I22">
        <v>10</v>
      </c>
      <c r="J22">
        <v>270</v>
      </c>
      <c r="K22">
        <v>0</v>
      </c>
      <c r="L22">
        <v>0</v>
      </c>
      <c r="M22">
        <v>0</v>
      </c>
      <c r="N22">
        <v>0</v>
      </c>
    </row>
    <row r="23" spans="1:14">
      <c r="A23">
        <v>22</v>
      </c>
      <c r="B23">
        <v>190</v>
      </c>
      <c r="C23">
        <v>0</v>
      </c>
      <c r="D23">
        <v>65</v>
      </c>
      <c r="E23">
        <v>47.28</v>
      </c>
      <c r="F23">
        <v>12.01</v>
      </c>
      <c r="G23">
        <v>14.08</v>
      </c>
      <c r="H23">
        <v>637</v>
      </c>
      <c r="I23">
        <v>6</v>
      </c>
      <c r="J23">
        <v>125</v>
      </c>
      <c r="K23">
        <v>0</v>
      </c>
      <c r="L23">
        <v>0</v>
      </c>
      <c r="M23">
        <v>0</v>
      </c>
      <c r="N23">
        <v>0</v>
      </c>
    </row>
    <row r="24" spans="1:14">
      <c r="A24">
        <v>23</v>
      </c>
      <c r="B24">
        <v>110</v>
      </c>
      <c r="C24">
        <v>0</v>
      </c>
      <c r="D24">
        <v>34</v>
      </c>
      <c r="E24">
        <v>43.78</v>
      </c>
      <c r="F24">
        <v>11.87</v>
      </c>
      <c r="G24">
        <v>13.78</v>
      </c>
      <c r="H24">
        <v>701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>
      <c r="A25">
        <v>24</v>
      </c>
      <c r="B25">
        <v>110</v>
      </c>
      <c r="C25">
        <v>0</v>
      </c>
      <c r="D25">
        <v>25</v>
      </c>
      <c r="E25">
        <v>43.37</v>
      </c>
      <c r="F25">
        <v>11.91</v>
      </c>
      <c r="G25">
        <v>13.6</v>
      </c>
      <c r="H25">
        <v>838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>
      <c r="A26">
        <v>25</v>
      </c>
      <c r="B26">
        <v>100</v>
      </c>
      <c r="C26">
        <v>0</v>
      </c>
      <c r="D26">
        <v>67</v>
      </c>
      <c r="E26">
        <v>45.6</v>
      </c>
      <c r="F26">
        <v>12.05</v>
      </c>
      <c r="G26">
        <v>13.62</v>
      </c>
      <c r="H26">
        <v>588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>
      <c r="A27">
        <v>26</v>
      </c>
      <c r="B27">
        <v>210</v>
      </c>
      <c r="C27">
        <v>0</v>
      </c>
      <c r="D27">
        <v>60</v>
      </c>
      <c r="E27">
        <v>46.14</v>
      </c>
      <c r="F27">
        <v>11.89</v>
      </c>
      <c r="G27">
        <v>13.69</v>
      </c>
      <c r="H27">
        <v>779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</row>
    <row r="28" spans="1:14">
      <c r="A28">
        <v>27</v>
      </c>
      <c r="B28">
        <v>170</v>
      </c>
      <c r="C28">
        <v>0</v>
      </c>
      <c r="D28">
        <v>73</v>
      </c>
      <c r="E28">
        <v>45.98</v>
      </c>
      <c r="F28">
        <v>11.97</v>
      </c>
      <c r="G28">
        <v>13.71</v>
      </c>
      <c r="H28">
        <v>851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>
      <c r="A29">
        <v>28</v>
      </c>
      <c r="B29">
        <v>130</v>
      </c>
      <c r="C29">
        <v>0</v>
      </c>
      <c r="D29">
        <v>45</v>
      </c>
      <c r="E29">
        <v>45.06</v>
      </c>
      <c r="F29">
        <v>12.07</v>
      </c>
      <c r="G29">
        <v>13.64</v>
      </c>
      <c r="H29">
        <v>729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>
      <c r="A30">
        <v>29</v>
      </c>
      <c r="B30">
        <v>130</v>
      </c>
      <c r="C30">
        <v>0</v>
      </c>
      <c r="D30">
        <v>43</v>
      </c>
      <c r="E30">
        <v>47.35</v>
      </c>
      <c r="F30">
        <v>11.99</v>
      </c>
      <c r="G30">
        <v>14.07</v>
      </c>
      <c r="H30">
        <v>659</v>
      </c>
      <c r="I30">
        <v>19</v>
      </c>
      <c r="J30">
        <v>87</v>
      </c>
      <c r="K30">
        <v>0</v>
      </c>
      <c r="L30">
        <v>0</v>
      </c>
      <c r="M30">
        <v>0</v>
      </c>
      <c r="N30">
        <v>0</v>
      </c>
    </row>
    <row r="31" spans="1:14">
      <c r="A31">
        <v>30</v>
      </c>
      <c r="B31">
        <v>140</v>
      </c>
      <c r="C31">
        <v>0</v>
      </c>
      <c r="D31">
        <v>45</v>
      </c>
      <c r="E31">
        <v>47.38</v>
      </c>
      <c r="F31">
        <v>11.97</v>
      </c>
      <c r="G31">
        <v>13.94</v>
      </c>
      <c r="H31">
        <v>722</v>
      </c>
      <c r="I31">
        <v>19</v>
      </c>
      <c r="J31">
        <v>80</v>
      </c>
      <c r="K31">
        <v>0</v>
      </c>
      <c r="L31">
        <v>0</v>
      </c>
      <c r="M31">
        <v>0</v>
      </c>
      <c r="N31">
        <v>0</v>
      </c>
    </row>
    <row r="32" spans="1:14">
      <c r="B32">
        <f>SUM(B2:B31)</f>
        <v>4790</v>
      </c>
      <c r="H32">
        <f>SUM(H2:H31)</f>
        <v>20119</v>
      </c>
      <c r="I32">
        <f>SUM(I2:I31)</f>
        <v>116</v>
      </c>
      <c r="J32">
        <f>SUM(J2:J31)</f>
        <v>3202</v>
      </c>
    </row>
    <row r="33" spans="1:8">
      <c r="A33" t="s">
        <v>14</v>
      </c>
      <c r="B33" s="1">
        <f>B32/30</f>
        <v>159.66666666666666</v>
      </c>
    </row>
    <row r="34" spans="1:8">
      <c r="A34" t="s">
        <v>15</v>
      </c>
      <c r="B34">
        <v>70</v>
      </c>
      <c r="G34" t="s">
        <v>16</v>
      </c>
      <c r="H34" s="2">
        <f>(I32+J32)/H32</f>
        <v>0.16491873353546399</v>
      </c>
    </row>
    <row r="35" spans="1:8">
      <c r="A35" t="s">
        <v>17</v>
      </c>
      <c r="B35">
        <f>B33/B34</f>
        <v>2.2809523809523808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yyh kjkkj</dc:creator>
  <cp:lastModifiedBy>yyh kjkkj</cp:lastModifiedBy>
  <dcterms:created xsi:type="dcterms:W3CDTF">2024-02-20T01:36:49Z</dcterms:created>
  <dcterms:modified xsi:type="dcterms:W3CDTF">2024-02-20T01:57:59Z</dcterms:modified>
</cp:coreProperties>
</file>