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8520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Folha1!$A$1:$L$34</definedName>
    <definedName name="BlueSolarHistory" localSheetId="0">Folha1!$A$1:$N$32</definedName>
  </definedNames>
  <calcPr calcId="145621"/>
</workbook>
</file>

<file path=xl/calcChain.xml><?xml version="1.0" encoding="utf-8"?>
<calcChain xmlns="http://schemas.openxmlformats.org/spreadsheetml/2006/main">
  <c r="E34" i="1" l="1"/>
  <c r="G34" i="1" s="1"/>
  <c r="F34" i="1"/>
  <c r="L33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D33" i="1"/>
  <c r="B34" i="1"/>
  <c r="C34" i="1"/>
  <c r="I34" i="1" l="1"/>
  <c r="K34" i="1"/>
  <c r="J34" i="1"/>
  <c r="H34" i="1"/>
  <c r="L34" i="1" l="1"/>
</calcChain>
</file>

<file path=xl/connections.xml><?xml version="1.0" encoding="utf-8"?>
<connections xmlns="http://schemas.openxmlformats.org/spreadsheetml/2006/main">
  <connection id="1" name="BlueSolarHistory" type="6" refreshedVersion="4" background="1" saveData="1">
    <textPr codePage="437" sourceFile="C:\Users\jaap\Desktop\Documents\Bleutooth CSV onbehandeld\BlueSolarHistory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<sst xmlns="http://schemas.openxmlformats.org/spreadsheetml/2006/main" count="110" uniqueCount="93">
  <si>
    <t>Yield(Wh)</t>
  </si>
  <si>
    <t>Last error</t>
  </si>
  <si>
    <t>122.97</t>
  </si>
  <si>
    <t>12.63</t>
  </si>
  <si>
    <t>14.23</t>
  </si>
  <si>
    <t>80.70</t>
  </si>
  <si>
    <t>12.12</t>
  </si>
  <si>
    <t>14.11</t>
  </si>
  <si>
    <t>80.88</t>
  </si>
  <si>
    <t>12.09</t>
  </si>
  <si>
    <t>14.01</t>
  </si>
  <si>
    <t>83.43</t>
  </si>
  <si>
    <t>12.17</t>
  </si>
  <si>
    <t>14.19</t>
  </si>
  <si>
    <t>79.35</t>
  </si>
  <si>
    <t>12.18</t>
  </si>
  <si>
    <t>14.18</t>
  </si>
  <si>
    <t>83.99</t>
  </si>
  <si>
    <t>12.21</t>
  </si>
  <si>
    <t>86.47</t>
  </si>
  <si>
    <t>12.25</t>
  </si>
  <si>
    <t>81.71</t>
  </si>
  <si>
    <t>12.23</t>
  </si>
  <si>
    <t>14.08</t>
  </si>
  <si>
    <t>85.15</t>
  </si>
  <si>
    <t>14.20</t>
  </si>
  <si>
    <t>78.65</t>
  </si>
  <si>
    <t>14.09</t>
  </si>
  <si>
    <t>75.95</t>
  </si>
  <si>
    <t>12.24</t>
  </si>
  <si>
    <t>13.98</t>
  </si>
  <si>
    <t>84.12</t>
  </si>
  <si>
    <t>12.33</t>
  </si>
  <si>
    <t>14.24</t>
  </si>
  <si>
    <t>86.91</t>
  </si>
  <si>
    <t>12.34</t>
  </si>
  <si>
    <t>14.28</t>
  </si>
  <si>
    <t>89.65</t>
  </si>
  <si>
    <t>14.34</t>
  </si>
  <si>
    <t>79.41</t>
  </si>
  <si>
    <t>12.32</t>
  </si>
  <si>
    <t>14.32</t>
  </si>
  <si>
    <t>90.33</t>
  </si>
  <si>
    <t>12.43</t>
  </si>
  <si>
    <t>14.33</t>
  </si>
  <si>
    <t>90.71</t>
  </si>
  <si>
    <t>12.44</t>
  </si>
  <si>
    <t>76.84</t>
  </si>
  <si>
    <t>12.15</t>
  </si>
  <si>
    <t>39.61</t>
  </si>
  <si>
    <t>12.29</t>
  </si>
  <si>
    <t>14.13</t>
  </si>
  <si>
    <t>39.44</t>
  </si>
  <si>
    <t>13.82</t>
  </si>
  <si>
    <t>44.14</t>
  </si>
  <si>
    <t>14.27</t>
  </si>
  <si>
    <t>42.50</t>
  </si>
  <si>
    <t>12.59</t>
  </si>
  <si>
    <t>14.25</t>
  </si>
  <si>
    <t>36.66</t>
  </si>
  <si>
    <t>12.10</t>
  </si>
  <si>
    <t>37.36</t>
  </si>
  <si>
    <t>38.55</t>
  </si>
  <si>
    <t>13.79</t>
  </si>
  <si>
    <t>42.06</t>
  </si>
  <si>
    <t>12.36</t>
  </si>
  <si>
    <t>14.30</t>
  </si>
  <si>
    <t>43.48</t>
  </si>
  <si>
    <t>12.30</t>
  </si>
  <si>
    <t>14.26</t>
  </si>
  <si>
    <t>41.51</t>
  </si>
  <si>
    <t>12.85</t>
  </si>
  <si>
    <t>14.22</t>
  </si>
  <si>
    <t>42.98</t>
  </si>
  <si>
    <t>12.45</t>
  </si>
  <si>
    <t>44.23</t>
  </si>
  <si>
    <t>41.71</t>
  </si>
  <si>
    <t>12.39</t>
  </si>
  <si>
    <t>2018 12 09</t>
  </si>
  <si>
    <t>122.9 Volt</t>
  </si>
  <si>
    <t>luz  m</t>
  </si>
  <si>
    <t>Consumption</t>
  </si>
  <si>
    <t>Max. PV  power</t>
  </si>
  <si>
    <t>Max. PV volt</t>
  </si>
  <si>
    <t>Min. battery volt</t>
  </si>
  <si>
    <t>Max. battery volt</t>
  </si>
  <si>
    <t>bulk</t>
  </si>
  <si>
    <t xml:space="preserve"> absorption</t>
  </si>
  <si>
    <t>float</t>
  </si>
  <si>
    <t xml:space="preserve"> 100-20</t>
  </si>
  <si>
    <t>Even 6 panelen in serie op 100/20</t>
  </si>
  <si>
    <r>
      <t>3</t>
    </r>
    <r>
      <rPr>
        <sz val="11"/>
        <color theme="3" tint="-0.499984740745262"/>
        <rFont val="Calibri"/>
        <family val="2"/>
        <scheme val="minor"/>
      </rPr>
      <t>3 series van 2 panelen op 100/20</t>
    </r>
  </si>
  <si>
    <t>200Wp op 100/20           4 in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</si>
</sst>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lueSolarHisto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workbookViewId="0">
      <selection activeCell="M5" sqref="M5"/>
    </sheetView>
  </sheetViews>
  <sheetFormatPr defaultRowHeight="15" x14ac:dyDescent="0.25"/>
  <cols>
    <col min="1" max="1" width="11.85546875" style="1" customWidth="1"/>
    <col min="2" max="2" width="10.7109375" style="1" customWidth="1"/>
    <col min="3" max="3" width="12.28515625" style="1" customWidth="1"/>
    <col min="4" max="4" width="15.28515625" style="1" customWidth="1"/>
    <col min="5" max="5" width="13.140625" style="1" customWidth="1"/>
    <col min="6" max="7" width="15.7109375" style="1" customWidth="1"/>
    <col min="8" max="8" width="6.85546875" style="1" customWidth="1"/>
    <col min="9" max="9" width="13.7109375" style="1" customWidth="1"/>
    <col min="10" max="10" width="10.7109375" style="1" customWidth="1"/>
    <col min="11" max="11" width="9.28515625" style="1" bestFit="1" customWidth="1"/>
    <col min="12" max="12" width="12.7109375" style="1" bestFit="1" customWidth="1"/>
    <col min="13" max="13" width="40.5703125" style="1" customWidth="1"/>
    <col min="14" max="14" width="12.28515625" style="1" bestFit="1" customWidth="1"/>
    <col min="15" max="16384" width="9.140625" style="1"/>
  </cols>
  <sheetData>
    <row r="1" spans="1:13" x14ac:dyDescent="0.25">
      <c r="A1" s="1" t="s">
        <v>89</v>
      </c>
      <c r="B1" s="5" t="s">
        <v>0</v>
      </c>
      <c r="C1" s="5" t="s">
        <v>81</v>
      </c>
      <c r="D1" s="5" t="s">
        <v>82</v>
      </c>
      <c r="E1" s="5" t="s">
        <v>83</v>
      </c>
      <c r="F1" s="5" t="s">
        <v>84</v>
      </c>
      <c r="G1" s="5" t="s">
        <v>85</v>
      </c>
      <c r="H1" s="5" t="s">
        <v>86</v>
      </c>
      <c r="I1" s="5" t="s">
        <v>87</v>
      </c>
      <c r="J1" s="5" t="s">
        <v>88</v>
      </c>
      <c r="K1" s="5" t="s">
        <v>1</v>
      </c>
      <c r="L1" s="5" t="s">
        <v>80</v>
      </c>
      <c r="M1" s="5"/>
    </row>
    <row r="2" spans="1:13" x14ac:dyDescent="0.25">
      <c r="A2" s="1" t="s">
        <v>78</v>
      </c>
      <c r="B2" s="7">
        <v>430</v>
      </c>
      <c r="C2" s="7">
        <v>0</v>
      </c>
      <c r="D2" s="7">
        <v>186</v>
      </c>
      <c r="E2" s="8" t="s">
        <v>2</v>
      </c>
      <c r="F2" s="7" t="s">
        <v>3</v>
      </c>
      <c r="G2" s="7" t="s">
        <v>4</v>
      </c>
      <c r="H2" s="7">
        <v>158</v>
      </c>
      <c r="I2" s="7">
        <v>62</v>
      </c>
      <c r="J2" s="7">
        <v>140</v>
      </c>
      <c r="K2" s="7" t="s">
        <v>79</v>
      </c>
      <c r="L2" s="7">
        <f>SUM(H2:J2)</f>
        <v>360</v>
      </c>
      <c r="M2" s="7" t="s">
        <v>90</v>
      </c>
    </row>
    <row r="3" spans="1:13" x14ac:dyDescent="0.25">
      <c r="A3" s="1">
        <v>8</v>
      </c>
      <c r="B3" s="5">
        <v>640</v>
      </c>
      <c r="C3" s="5">
        <v>20</v>
      </c>
      <c r="D3" s="5">
        <v>182</v>
      </c>
      <c r="E3" s="5" t="s">
        <v>5</v>
      </c>
      <c r="F3" s="5" t="s">
        <v>6</v>
      </c>
      <c r="G3" s="5" t="s">
        <v>7</v>
      </c>
      <c r="H3" s="5">
        <v>348</v>
      </c>
      <c r="I3" s="5">
        <v>120</v>
      </c>
      <c r="J3" s="5">
        <v>94</v>
      </c>
      <c r="K3" s="5"/>
      <c r="L3" s="5">
        <f t="shared" ref="L3:L32" si="0">SUM(H3:K3)</f>
        <v>562</v>
      </c>
      <c r="M3" s="5"/>
    </row>
    <row r="4" spans="1:13" x14ac:dyDescent="0.25">
      <c r="A4" s="1">
        <v>7</v>
      </c>
      <c r="B4" s="5">
        <v>800</v>
      </c>
      <c r="C4" s="5">
        <v>0</v>
      </c>
      <c r="D4" s="6">
        <v>241</v>
      </c>
      <c r="E4" s="5" t="s">
        <v>8</v>
      </c>
      <c r="F4" s="5" t="s">
        <v>9</v>
      </c>
      <c r="G4" s="5" t="s">
        <v>10</v>
      </c>
      <c r="H4" s="5">
        <v>580</v>
      </c>
      <c r="I4" s="5">
        <v>0</v>
      </c>
      <c r="J4" s="5">
        <v>0</v>
      </c>
      <c r="K4" s="5"/>
      <c r="L4" s="5">
        <f t="shared" si="0"/>
        <v>580</v>
      </c>
      <c r="M4" s="5"/>
    </row>
    <row r="5" spans="1:13" x14ac:dyDescent="0.25">
      <c r="A5" s="1">
        <v>6</v>
      </c>
      <c r="B5" s="5">
        <v>1180</v>
      </c>
      <c r="C5" s="5">
        <v>20</v>
      </c>
      <c r="D5" s="5">
        <v>193</v>
      </c>
      <c r="E5" s="5" t="s">
        <v>11</v>
      </c>
      <c r="F5" s="5" t="s">
        <v>12</v>
      </c>
      <c r="G5" s="5" t="s">
        <v>13</v>
      </c>
      <c r="H5" s="5">
        <v>364</v>
      </c>
      <c r="I5" s="5">
        <v>120</v>
      </c>
      <c r="J5" s="5">
        <v>105</v>
      </c>
      <c r="K5" s="5"/>
      <c r="L5" s="5">
        <f t="shared" si="0"/>
        <v>589</v>
      </c>
      <c r="M5" s="5"/>
    </row>
    <row r="6" spans="1:13" x14ac:dyDescent="0.25">
      <c r="A6" s="1">
        <v>5</v>
      </c>
      <c r="B6" s="5">
        <v>990</v>
      </c>
      <c r="C6" s="5">
        <v>0</v>
      </c>
      <c r="D6" s="5">
        <v>187</v>
      </c>
      <c r="E6" s="5" t="s">
        <v>14</v>
      </c>
      <c r="F6" s="5" t="s">
        <v>15</v>
      </c>
      <c r="G6" s="5" t="s">
        <v>16</v>
      </c>
      <c r="H6" s="5">
        <v>456</v>
      </c>
      <c r="I6" s="5">
        <v>120</v>
      </c>
      <c r="J6" s="5">
        <v>7</v>
      </c>
      <c r="K6" s="5"/>
      <c r="L6" s="5">
        <f t="shared" si="0"/>
        <v>583</v>
      </c>
      <c r="M6" s="5"/>
    </row>
    <row r="7" spans="1:13" x14ac:dyDescent="0.25">
      <c r="A7" s="1">
        <v>4</v>
      </c>
      <c r="B7" s="5">
        <v>1030</v>
      </c>
      <c r="C7" s="5">
        <v>20</v>
      </c>
      <c r="D7" s="5">
        <v>180</v>
      </c>
      <c r="E7" s="5" t="s">
        <v>17</v>
      </c>
      <c r="F7" s="5" t="s">
        <v>18</v>
      </c>
      <c r="G7" s="5" t="s">
        <v>13</v>
      </c>
      <c r="H7" s="5">
        <v>336</v>
      </c>
      <c r="I7" s="5">
        <v>120</v>
      </c>
      <c r="J7" s="5">
        <v>133</v>
      </c>
      <c r="K7" s="5"/>
      <c r="L7" s="5">
        <f t="shared" si="0"/>
        <v>589</v>
      </c>
      <c r="M7" s="5"/>
    </row>
    <row r="8" spans="1:13" x14ac:dyDescent="0.25">
      <c r="A8" s="1">
        <v>3</v>
      </c>
      <c r="B8" s="5">
        <v>1030</v>
      </c>
      <c r="C8" s="5">
        <v>10</v>
      </c>
      <c r="D8" s="5">
        <v>197</v>
      </c>
      <c r="E8" s="5" t="s">
        <v>19</v>
      </c>
      <c r="F8" s="5" t="s">
        <v>20</v>
      </c>
      <c r="G8" s="5" t="s">
        <v>13</v>
      </c>
      <c r="H8" s="5">
        <v>412</v>
      </c>
      <c r="I8" s="5">
        <v>120</v>
      </c>
      <c r="J8" s="5">
        <v>65</v>
      </c>
      <c r="K8" s="5"/>
      <c r="L8" s="5">
        <f t="shared" si="0"/>
        <v>597</v>
      </c>
      <c r="M8" s="5"/>
    </row>
    <row r="9" spans="1:13" x14ac:dyDescent="0.25">
      <c r="A9" s="1">
        <v>2</v>
      </c>
      <c r="B9" s="5">
        <v>1030</v>
      </c>
      <c r="C9" s="5">
        <v>10</v>
      </c>
      <c r="D9" s="5">
        <v>180</v>
      </c>
      <c r="E9" s="5" t="s">
        <v>21</v>
      </c>
      <c r="F9" s="5" t="s">
        <v>22</v>
      </c>
      <c r="G9" s="5" t="s">
        <v>23</v>
      </c>
      <c r="H9" s="5">
        <v>597</v>
      </c>
      <c r="I9" s="5">
        <v>0</v>
      </c>
      <c r="J9" s="5">
        <v>0</v>
      </c>
      <c r="K9" s="5"/>
      <c r="L9" s="5">
        <f t="shared" si="0"/>
        <v>597</v>
      </c>
      <c r="M9" s="5"/>
    </row>
    <row r="10" spans="1:13" x14ac:dyDescent="0.25">
      <c r="A10" s="1">
        <v>1</v>
      </c>
      <c r="B10" s="5">
        <v>1040</v>
      </c>
      <c r="C10" s="5">
        <v>30</v>
      </c>
      <c r="D10" s="5">
        <v>188</v>
      </c>
      <c r="E10" s="5" t="s">
        <v>24</v>
      </c>
      <c r="F10" s="5" t="s">
        <v>22</v>
      </c>
      <c r="G10" s="5" t="s">
        <v>25</v>
      </c>
      <c r="H10" s="5">
        <v>413</v>
      </c>
      <c r="I10" s="5">
        <v>120</v>
      </c>
      <c r="J10" s="5">
        <v>58</v>
      </c>
      <c r="K10" s="5"/>
      <c r="L10" s="5">
        <f t="shared" si="0"/>
        <v>591</v>
      </c>
      <c r="M10" s="5"/>
    </row>
    <row r="11" spans="1:13" x14ac:dyDescent="0.25">
      <c r="A11" s="2">
        <v>11263</v>
      </c>
      <c r="B11" s="5">
        <v>870</v>
      </c>
      <c r="C11" s="5">
        <v>10</v>
      </c>
      <c r="D11" s="6">
        <v>216</v>
      </c>
      <c r="E11" s="5" t="s">
        <v>26</v>
      </c>
      <c r="F11" s="5" t="s">
        <v>22</v>
      </c>
      <c r="G11" s="5" t="s">
        <v>27</v>
      </c>
      <c r="H11" s="5">
        <v>584</v>
      </c>
      <c r="I11" s="5">
        <v>0</v>
      </c>
      <c r="J11" s="5">
        <v>0</v>
      </c>
      <c r="K11" s="5"/>
      <c r="L11" s="5">
        <f t="shared" si="0"/>
        <v>584</v>
      </c>
      <c r="M11" s="5"/>
    </row>
    <row r="12" spans="1:13" x14ac:dyDescent="0.25">
      <c r="A12" s="2"/>
      <c r="B12" s="5">
        <v>640</v>
      </c>
      <c r="C12" s="5">
        <v>0</v>
      </c>
      <c r="D12" s="6">
        <v>212</v>
      </c>
      <c r="E12" s="5" t="s">
        <v>28</v>
      </c>
      <c r="F12" s="5" t="s">
        <v>29</v>
      </c>
      <c r="G12" s="5" t="s">
        <v>30</v>
      </c>
      <c r="H12" s="5">
        <v>579</v>
      </c>
      <c r="I12" s="5">
        <v>0</v>
      </c>
      <c r="J12" s="5">
        <v>0</v>
      </c>
      <c r="K12" s="5"/>
      <c r="L12" s="5">
        <f t="shared" si="0"/>
        <v>579</v>
      </c>
      <c r="M12" s="5"/>
    </row>
    <row r="13" spans="1:13" x14ac:dyDescent="0.25">
      <c r="A13" s="1">
        <v>28</v>
      </c>
      <c r="B13" s="5">
        <v>930</v>
      </c>
      <c r="C13" s="5">
        <v>0</v>
      </c>
      <c r="D13" s="5">
        <v>196</v>
      </c>
      <c r="E13" s="5" t="s">
        <v>31</v>
      </c>
      <c r="F13" s="5" t="s">
        <v>32</v>
      </c>
      <c r="G13" s="5" t="s">
        <v>33</v>
      </c>
      <c r="H13" s="5">
        <v>428</v>
      </c>
      <c r="I13" s="5">
        <v>120</v>
      </c>
      <c r="J13" s="5">
        <v>47</v>
      </c>
      <c r="K13" s="5"/>
      <c r="L13" s="5">
        <f t="shared" si="0"/>
        <v>595</v>
      </c>
      <c r="M13" s="5"/>
    </row>
    <row r="14" spans="1:13" x14ac:dyDescent="0.25">
      <c r="A14" s="1">
        <v>27</v>
      </c>
      <c r="B14" s="5">
        <v>230</v>
      </c>
      <c r="C14" s="5">
        <v>10</v>
      </c>
      <c r="D14" s="5">
        <v>183</v>
      </c>
      <c r="E14" s="5" t="s">
        <v>34</v>
      </c>
      <c r="F14" s="5" t="s">
        <v>35</v>
      </c>
      <c r="G14" s="5" t="s">
        <v>36</v>
      </c>
      <c r="H14" s="5">
        <v>179</v>
      </c>
      <c r="I14" s="5">
        <v>60</v>
      </c>
      <c r="J14" s="5">
        <v>352</v>
      </c>
      <c r="K14" s="5"/>
      <c r="L14" s="5">
        <f t="shared" si="0"/>
        <v>591</v>
      </c>
      <c r="M14" s="5"/>
    </row>
    <row r="15" spans="1:13" x14ac:dyDescent="0.25">
      <c r="A15" s="1">
        <v>26</v>
      </c>
      <c r="B15" s="5">
        <v>370</v>
      </c>
      <c r="C15" s="5">
        <v>20</v>
      </c>
      <c r="D15" s="5">
        <v>176</v>
      </c>
      <c r="E15" s="5" t="s">
        <v>37</v>
      </c>
      <c r="F15" s="5" t="s">
        <v>35</v>
      </c>
      <c r="G15" s="5" t="s">
        <v>38</v>
      </c>
      <c r="H15" s="5">
        <v>280</v>
      </c>
      <c r="I15" s="5">
        <v>113</v>
      </c>
      <c r="J15" s="5">
        <v>199</v>
      </c>
      <c r="K15" s="5"/>
      <c r="L15" s="5">
        <f t="shared" si="0"/>
        <v>592</v>
      </c>
      <c r="M15" s="5"/>
    </row>
    <row r="16" spans="1:13" x14ac:dyDescent="0.25">
      <c r="A16" s="1">
        <v>25</v>
      </c>
      <c r="B16" s="5">
        <v>380</v>
      </c>
      <c r="C16" s="5">
        <v>20</v>
      </c>
      <c r="D16" s="5">
        <v>187</v>
      </c>
      <c r="E16" s="5" t="s">
        <v>39</v>
      </c>
      <c r="F16" s="5" t="s">
        <v>40</v>
      </c>
      <c r="G16" s="5" t="s">
        <v>41</v>
      </c>
      <c r="H16" s="5">
        <v>487</v>
      </c>
      <c r="I16" s="5">
        <v>74</v>
      </c>
      <c r="J16" s="5">
        <v>19</v>
      </c>
      <c r="K16" s="5"/>
      <c r="L16" s="5">
        <f t="shared" si="0"/>
        <v>580</v>
      </c>
      <c r="M16" s="5"/>
    </row>
    <row r="17" spans="1:13" x14ac:dyDescent="0.25">
      <c r="A17" s="1">
        <v>24</v>
      </c>
      <c r="B17" s="5">
        <v>190</v>
      </c>
      <c r="C17" s="5">
        <v>40</v>
      </c>
      <c r="D17" s="5">
        <v>152</v>
      </c>
      <c r="E17" s="5" t="s">
        <v>42</v>
      </c>
      <c r="F17" s="5" t="s">
        <v>43</v>
      </c>
      <c r="G17" s="5" t="s">
        <v>44</v>
      </c>
      <c r="H17" s="5">
        <v>275</v>
      </c>
      <c r="I17" s="5">
        <v>105</v>
      </c>
      <c r="J17" s="5">
        <v>193</v>
      </c>
      <c r="K17" s="5"/>
      <c r="L17" s="5">
        <f t="shared" si="0"/>
        <v>573</v>
      </c>
      <c r="M17" s="5"/>
    </row>
    <row r="18" spans="1:13" x14ac:dyDescent="0.25">
      <c r="A18" s="1">
        <v>23</v>
      </c>
      <c r="B18" s="5">
        <v>210</v>
      </c>
      <c r="C18" s="5"/>
      <c r="D18" s="5">
        <v>154</v>
      </c>
      <c r="E18" s="5" t="s">
        <v>45</v>
      </c>
      <c r="F18" s="5" t="s">
        <v>46</v>
      </c>
      <c r="G18" s="5" t="s">
        <v>38</v>
      </c>
      <c r="H18" s="5">
        <v>245</v>
      </c>
      <c r="I18" s="5">
        <v>86</v>
      </c>
      <c r="J18" s="5">
        <v>249</v>
      </c>
      <c r="K18" s="5"/>
      <c r="L18" s="5">
        <f t="shared" si="0"/>
        <v>580</v>
      </c>
      <c r="M18" s="5" t="s">
        <v>92</v>
      </c>
    </row>
    <row r="19" spans="1:13" x14ac:dyDescent="0.25">
      <c r="A19" s="1">
        <v>22</v>
      </c>
      <c r="B19" s="1">
        <v>110</v>
      </c>
      <c r="C19" s="1">
        <v>10</v>
      </c>
      <c r="D19" s="1">
        <v>52</v>
      </c>
      <c r="E19" s="1" t="s">
        <v>47</v>
      </c>
      <c r="F19" s="1" t="s">
        <v>48</v>
      </c>
      <c r="G19" s="1" t="s">
        <v>16</v>
      </c>
      <c r="H19" s="1">
        <v>412</v>
      </c>
      <c r="I19" s="1">
        <v>60</v>
      </c>
      <c r="J19" s="1">
        <v>93</v>
      </c>
      <c r="L19" s="1">
        <f t="shared" si="0"/>
        <v>565</v>
      </c>
    </row>
    <row r="20" spans="1:13" x14ac:dyDescent="0.25">
      <c r="A20" s="1">
        <v>21</v>
      </c>
      <c r="B20" s="3">
        <v>1230</v>
      </c>
      <c r="C20" s="3">
        <v>20</v>
      </c>
      <c r="D20" s="3">
        <v>284</v>
      </c>
      <c r="E20" s="3" t="s">
        <v>49</v>
      </c>
      <c r="F20" s="3" t="s">
        <v>50</v>
      </c>
      <c r="G20" s="3" t="s">
        <v>51</v>
      </c>
      <c r="H20" s="3">
        <v>606</v>
      </c>
      <c r="I20" s="3">
        <v>0</v>
      </c>
      <c r="J20" s="3">
        <v>0</v>
      </c>
      <c r="K20" s="3"/>
      <c r="L20" s="3">
        <f t="shared" si="0"/>
        <v>606</v>
      </c>
      <c r="M20" s="4" t="s">
        <v>91</v>
      </c>
    </row>
    <row r="21" spans="1:13" x14ac:dyDescent="0.25">
      <c r="A21" s="1">
        <v>20</v>
      </c>
      <c r="B21" s="3">
        <v>810</v>
      </c>
      <c r="C21" s="3">
        <v>0</v>
      </c>
      <c r="D21" s="3">
        <v>282</v>
      </c>
      <c r="E21" s="3" t="s">
        <v>52</v>
      </c>
      <c r="F21" s="3" t="s">
        <v>20</v>
      </c>
      <c r="G21" s="3" t="s">
        <v>53</v>
      </c>
      <c r="H21" s="3">
        <v>610</v>
      </c>
      <c r="I21" s="3">
        <v>0</v>
      </c>
      <c r="J21" s="3">
        <v>0</v>
      </c>
      <c r="K21" s="3"/>
      <c r="L21" s="3">
        <f t="shared" si="0"/>
        <v>610</v>
      </c>
      <c r="M21" s="4">
        <v>33</v>
      </c>
    </row>
    <row r="22" spans="1:13" x14ac:dyDescent="0.25">
      <c r="A22" s="1">
        <v>19</v>
      </c>
      <c r="B22" s="3">
        <v>490</v>
      </c>
      <c r="C22" s="3">
        <v>20</v>
      </c>
      <c r="D22" s="3">
        <v>216</v>
      </c>
      <c r="E22" s="3" t="s">
        <v>54</v>
      </c>
      <c r="F22" s="3" t="s">
        <v>32</v>
      </c>
      <c r="G22" s="3" t="s">
        <v>55</v>
      </c>
      <c r="H22" s="3">
        <v>254</v>
      </c>
      <c r="I22" s="3">
        <v>115</v>
      </c>
      <c r="J22" s="3">
        <v>238</v>
      </c>
      <c r="K22" s="3"/>
      <c r="L22" s="3">
        <f t="shared" si="0"/>
        <v>607</v>
      </c>
      <c r="M22" s="4"/>
    </row>
    <row r="23" spans="1:13" x14ac:dyDescent="0.25">
      <c r="A23" s="1">
        <v>18</v>
      </c>
      <c r="B23" s="3">
        <v>180</v>
      </c>
      <c r="C23" s="3">
        <v>40</v>
      </c>
      <c r="D23" s="3">
        <v>125</v>
      </c>
      <c r="E23" s="3" t="s">
        <v>56</v>
      </c>
      <c r="F23" s="3" t="s">
        <v>57</v>
      </c>
      <c r="G23" s="3" t="s">
        <v>58</v>
      </c>
      <c r="H23" s="3">
        <v>291</v>
      </c>
      <c r="I23" s="3">
        <v>65</v>
      </c>
      <c r="J23" s="3">
        <v>213</v>
      </c>
      <c r="K23" s="3"/>
      <c r="L23" s="3">
        <f t="shared" si="0"/>
        <v>569</v>
      </c>
      <c r="M23" s="4"/>
    </row>
    <row r="24" spans="1:13" x14ac:dyDescent="0.25">
      <c r="A24" s="1">
        <v>17</v>
      </c>
      <c r="B24" s="3">
        <v>320</v>
      </c>
      <c r="C24" s="3">
        <v>20</v>
      </c>
      <c r="D24" s="3">
        <v>217</v>
      </c>
      <c r="E24" s="3" t="s">
        <v>59</v>
      </c>
      <c r="F24" s="3" t="s">
        <v>60</v>
      </c>
      <c r="G24" s="3" t="s">
        <v>23</v>
      </c>
      <c r="H24" s="3">
        <v>610</v>
      </c>
      <c r="I24" s="3">
        <v>0</v>
      </c>
      <c r="J24" s="3">
        <v>0</v>
      </c>
      <c r="K24" s="3"/>
      <c r="L24" s="3">
        <f t="shared" si="0"/>
        <v>610</v>
      </c>
      <c r="M24" s="4">
        <v>3</v>
      </c>
    </row>
    <row r="25" spans="1:13" x14ac:dyDescent="0.25">
      <c r="A25" s="1">
        <v>16</v>
      </c>
      <c r="B25" s="3">
        <v>1450</v>
      </c>
      <c r="C25" s="3">
        <v>20</v>
      </c>
      <c r="D25" s="3">
        <v>274</v>
      </c>
      <c r="E25" s="3" t="s">
        <v>61</v>
      </c>
      <c r="F25" s="3" t="s">
        <v>29</v>
      </c>
      <c r="G25" s="3" t="s">
        <v>58</v>
      </c>
      <c r="H25" s="3">
        <v>620</v>
      </c>
      <c r="I25" s="3">
        <v>0</v>
      </c>
      <c r="J25" s="3">
        <v>0</v>
      </c>
      <c r="K25" s="3"/>
      <c r="L25" s="3">
        <f t="shared" si="0"/>
        <v>620</v>
      </c>
      <c r="M25" s="4"/>
    </row>
    <row r="26" spans="1:13" x14ac:dyDescent="0.25">
      <c r="A26" s="1">
        <v>15</v>
      </c>
      <c r="B26" s="3">
        <v>920</v>
      </c>
      <c r="C26" s="3">
        <v>0</v>
      </c>
      <c r="D26" s="3">
        <v>280</v>
      </c>
      <c r="E26" s="3" t="s">
        <v>62</v>
      </c>
      <c r="F26" s="3" t="s">
        <v>22</v>
      </c>
      <c r="G26" s="3" t="s">
        <v>63</v>
      </c>
      <c r="H26" s="3">
        <v>620</v>
      </c>
      <c r="I26" s="3">
        <v>0</v>
      </c>
      <c r="J26" s="3">
        <v>0</v>
      </c>
      <c r="K26" s="3"/>
      <c r="L26" s="3">
        <f t="shared" si="0"/>
        <v>620</v>
      </c>
      <c r="M26" s="4"/>
    </row>
    <row r="27" spans="1:13" x14ac:dyDescent="0.25">
      <c r="A27" s="1">
        <v>14</v>
      </c>
      <c r="B27" s="3">
        <v>1260</v>
      </c>
      <c r="C27" s="3">
        <v>20</v>
      </c>
      <c r="D27" s="3">
        <v>251</v>
      </c>
      <c r="E27" s="3" t="s">
        <v>64</v>
      </c>
      <c r="F27" s="3" t="s">
        <v>65</v>
      </c>
      <c r="G27" s="3" t="s">
        <v>66</v>
      </c>
      <c r="H27" s="3">
        <v>405</v>
      </c>
      <c r="I27" s="3">
        <v>135</v>
      </c>
      <c r="J27" s="3">
        <v>80</v>
      </c>
      <c r="K27" s="3"/>
      <c r="L27" s="3">
        <f t="shared" si="0"/>
        <v>620</v>
      </c>
      <c r="M27" s="4"/>
    </row>
    <row r="28" spans="1:13" x14ac:dyDescent="0.25">
      <c r="A28" s="1">
        <v>13</v>
      </c>
      <c r="B28" s="3">
        <v>510</v>
      </c>
      <c r="C28" s="3">
        <v>10</v>
      </c>
      <c r="D28" s="3">
        <v>223</v>
      </c>
      <c r="E28" s="3" t="s">
        <v>67</v>
      </c>
      <c r="F28" s="3" t="s">
        <v>68</v>
      </c>
      <c r="G28" s="3" t="s">
        <v>69</v>
      </c>
      <c r="H28" s="3">
        <v>343</v>
      </c>
      <c r="I28" s="3">
        <v>60</v>
      </c>
      <c r="J28" s="3">
        <v>228</v>
      </c>
      <c r="K28" s="3"/>
      <c r="L28" s="3">
        <f t="shared" si="0"/>
        <v>631</v>
      </c>
      <c r="M28" s="4"/>
    </row>
    <row r="29" spans="1:13" x14ac:dyDescent="0.25">
      <c r="A29" s="1">
        <v>12</v>
      </c>
      <c r="B29" s="3">
        <v>280</v>
      </c>
      <c r="C29" s="3">
        <v>10</v>
      </c>
      <c r="D29" s="3">
        <v>159</v>
      </c>
      <c r="E29" s="3" t="s">
        <v>70</v>
      </c>
      <c r="F29" s="3" t="s">
        <v>71</v>
      </c>
      <c r="G29" s="3" t="s">
        <v>72</v>
      </c>
      <c r="H29" s="3">
        <v>532</v>
      </c>
      <c r="I29" s="3">
        <v>69</v>
      </c>
      <c r="J29" s="3">
        <v>9</v>
      </c>
      <c r="K29" s="3"/>
      <c r="L29" s="3">
        <f t="shared" si="0"/>
        <v>610</v>
      </c>
      <c r="M29" s="4"/>
    </row>
    <row r="30" spans="1:13" x14ac:dyDescent="0.25">
      <c r="A30" s="1">
        <v>11</v>
      </c>
      <c r="B30" s="3">
        <v>540</v>
      </c>
      <c r="C30" s="3">
        <v>10</v>
      </c>
      <c r="D30" s="3">
        <v>283</v>
      </c>
      <c r="E30" s="3" t="s">
        <v>73</v>
      </c>
      <c r="F30" s="3" t="s">
        <v>74</v>
      </c>
      <c r="G30" s="3" t="s">
        <v>36</v>
      </c>
      <c r="H30" s="3">
        <v>406</v>
      </c>
      <c r="I30" s="3">
        <v>87</v>
      </c>
      <c r="J30" s="3">
        <v>116</v>
      </c>
      <c r="K30" s="3"/>
      <c r="L30" s="3">
        <f t="shared" si="0"/>
        <v>609</v>
      </c>
      <c r="M30" s="4"/>
    </row>
    <row r="31" spans="1:13" x14ac:dyDescent="0.25">
      <c r="A31" s="1">
        <v>10</v>
      </c>
      <c r="B31" s="3">
        <v>140</v>
      </c>
      <c r="C31" s="3">
        <v>40</v>
      </c>
      <c r="D31" s="3">
        <v>193</v>
      </c>
      <c r="E31" s="3" t="s">
        <v>75</v>
      </c>
      <c r="F31" s="3" t="s">
        <v>40</v>
      </c>
      <c r="G31" s="3" t="s">
        <v>33</v>
      </c>
      <c r="H31" s="3">
        <v>283</v>
      </c>
      <c r="I31" s="3">
        <v>60</v>
      </c>
      <c r="J31" s="3">
        <v>286</v>
      </c>
      <c r="K31" s="3"/>
      <c r="L31" s="3">
        <f t="shared" si="0"/>
        <v>629</v>
      </c>
      <c r="M31" s="4"/>
    </row>
    <row r="32" spans="1:13" x14ac:dyDescent="0.25">
      <c r="A32" s="1">
        <v>9</v>
      </c>
      <c r="B32" s="3">
        <v>770</v>
      </c>
      <c r="C32" s="3">
        <v>30</v>
      </c>
      <c r="D32" s="3">
        <v>219</v>
      </c>
      <c r="E32" s="3" t="s">
        <v>76</v>
      </c>
      <c r="F32" s="3" t="s">
        <v>77</v>
      </c>
      <c r="G32" s="3" t="s">
        <v>51</v>
      </c>
      <c r="H32" s="3">
        <v>272</v>
      </c>
      <c r="I32" s="3">
        <v>156</v>
      </c>
      <c r="J32" s="3">
        <v>200</v>
      </c>
      <c r="K32" s="3"/>
      <c r="L32" s="3">
        <f t="shared" si="0"/>
        <v>628</v>
      </c>
      <c r="M32" s="4"/>
    </row>
    <row r="33" spans="2:13" x14ac:dyDescent="0.25">
      <c r="B33" s="3"/>
      <c r="C33" s="3"/>
      <c r="D33" s="3">
        <f>AVERAGE(D2:D32)</f>
        <v>202.19354838709677</v>
      </c>
      <c r="E33" s="3"/>
      <c r="F33" s="3"/>
      <c r="G33" s="3"/>
      <c r="H33" s="3"/>
      <c r="I33" s="3"/>
      <c r="J33" s="3"/>
      <c r="K33" s="3"/>
      <c r="L33" s="3">
        <f>AVERAGE(L2:L32)</f>
        <v>588.90322580645159</v>
      </c>
      <c r="M33" s="3"/>
    </row>
    <row r="34" spans="2:13" x14ac:dyDescent="0.25">
      <c r="B34" s="3">
        <f t="shared" ref="B34:C34" si="1">SUM(B2:B33)</f>
        <v>21000</v>
      </c>
      <c r="C34" s="3">
        <f t="shared" si="1"/>
        <v>460</v>
      </c>
      <c r="D34" s="3"/>
      <c r="E34" s="3">
        <f t="shared" ref="E34:K34" si="2">SUM(A34:C34)</f>
        <v>21460</v>
      </c>
      <c r="F34" s="3">
        <f t="shared" si="2"/>
        <v>21460</v>
      </c>
      <c r="G34" s="3">
        <f t="shared" si="2"/>
        <v>21920</v>
      </c>
      <c r="H34" s="3">
        <f t="shared" si="2"/>
        <v>42920</v>
      </c>
      <c r="I34" s="3">
        <f t="shared" si="2"/>
        <v>64840</v>
      </c>
      <c r="J34" s="3">
        <f t="shared" si="2"/>
        <v>86300</v>
      </c>
      <c r="K34" s="3">
        <f t="shared" si="2"/>
        <v>129680</v>
      </c>
      <c r="L34" s="3">
        <f>SUM(H34:J34)</f>
        <v>194060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Folha1</vt:lpstr>
      <vt:lpstr>Folha2</vt:lpstr>
      <vt:lpstr>Folha3</vt:lpstr>
      <vt:lpstr>Folha1!Área_de_Impressão</vt:lpstr>
      <vt:lpstr>Folha1!BlueSolarHistory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2018-12-09T17:19:48Z</cp:lastPrinted>
  <dcterms:created xsi:type="dcterms:W3CDTF">2018-12-09T17:04:37Z</dcterms:created>
  <dcterms:modified xsi:type="dcterms:W3CDTF">2018-12-09T19:24:10Z</dcterms:modified>
</cp:coreProperties>
</file>