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8520"/>
  </bookViews>
  <sheets>
    <sheet name="Folha1" sheetId="1" r:id="rId1"/>
    <sheet name="Folha2" sheetId="2" r:id="rId2"/>
    <sheet name="Folha3" sheetId="3" r:id="rId3"/>
  </sheets>
  <definedNames>
    <definedName name="_100_15" localSheetId="0">Folha1!$A$1:$N$32</definedName>
    <definedName name="_xlnm.Print_Area" localSheetId="0">Folha1!$A$1:$K$34</definedName>
  </definedNames>
  <calcPr calcId="145621"/>
</workbook>
</file>

<file path=xl/calcChain.xml><?xml version="1.0" encoding="utf-8"?>
<calcChain xmlns="http://schemas.openxmlformats.org/spreadsheetml/2006/main">
  <c r="D33" i="1" l="1"/>
  <c r="B34" i="1"/>
  <c r="C34" i="1"/>
  <c r="K33" i="1"/>
  <c r="H34" i="1"/>
  <c r="I34" i="1"/>
  <c r="J34" i="1"/>
  <c r="K3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</calcChain>
</file>

<file path=xl/connections.xml><?xml version="1.0" encoding="utf-8"?>
<connections xmlns="http://schemas.openxmlformats.org/spreadsheetml/2006/main">
  <connection id="1" name="100(15" type="6" refreshedVersion="4" background="1" saveData="1">
    <textPr codePage="437" sourceFile="C:\Users\jaap\Desktop\Documents\Bleutooth CSV onbehandeld\100(15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<sst xmlns="http://schemas.openxmlformats.org/spreadsheetml/2006/main" count="108" uniqueCount="90">
  <si>
    <t>Yield(Wh)</t>
  </si>
  <si>
    <t>87.03</t>
  </si>
  <si>
    <t>12.63</t>
  </si>
  <si>
    <t>14.28</t>
  </si>
  <si>
    <t>44.24</t>
  </si>
  <si>
    <t>12.11</t>
  </si>
  <si>
    <t>14.14</t>
  </si>
  <si>
    <t>40.71</t>
  </si>
  <si>
    <t>12.07</t>
  </si>
  <si>
    <t>14.03</t>
  </si>
  <si>
    <t>43.16</t>
  </si>
  <si>
    <t>12.17</t>
  </si>
  <si>
    <t>14.24</t>
  </si>
  <si>
    <t>43.18</t>
  </si>
  <si>
    <t>12.18</t>
  </si>
  <si>
    <t>14.22</t>
  </si>
  <si>
    <t>42.30</t>
  </si>
  <si>
    <t>12.20</t>
  </si>
  <si>
    <t>14.23</t>
  </si>
  <si>
    <t>43.17</t>
  </si>
  <si>
    <t>12.25</t>
  </si>
  <si>
    <t>42.64</t>
  </si>
  <si>
    <t>12.22</t>
  </si>
  <si>
    <t>14.13</t>
  </si>
  <si>
    <t>42.94</t>
  </si>
  <si>
    <t>12.23</t>
  </si>
  <si>
    <t>43.82</t>
  </si>
  <si>
    <t>39.72</t>
  </si>
  <si>
    <t>14.05</t>
  </si>
  <si>
    <t>42.89</t>
  </si>
  <si>
    <t>12.33</t>
  </si>
  <si>
    <t>14.27</t>
  </si>
  <si>
    <t>45.31</t>
  </si>
  <si>
    <t>14.30</t>
  </si>
  <si>
    <t>44.66</t>
  </si>
  <si>
    <t>12.34</t>
  </si>
  <si>
    <t>14.34</t>
  </si>
  <si>
    <t>42.51</t>
  </si>
  <si>
    <t>12.27</t>
  </si>
  <si>
    <t>45.08</t>
  </si>
  <si>
    <t>12.42</t>
  </si>
  <si>
    <t>14.31</t>
  </si>
  <si>
    <t>43.92</t>
  </si>
  <si>
    <t>12.38</t>
  </si>
  <si>
    <t>39.12</t>
  </si>
  <si>
    <t>12.87</t>
  </si>
  <si>
    <t>14.17</t>
  </si>
  <si>
    <t>28.36</t>
  </si>
  <si>
    <t>11.90</t>
  </si>
  <si>
    <t>27.00</t>
  </si>
  <si>
    <t>12.12</t>
  </si>
  <si>
    <t>37.54</t>
  </si>
  <si>
    <t>14.07</t>
  </si>
  <si>
    <t>56.02</t>
  </si>
  <si>
    <t>12.13</t>
  </si>
  <si>
    <t>14.20</t>
  </si>
  <si>
    <t>87.99</t>
  </si>
  <si>
    <t>12.10</t>
  </si>
  <si>
    <t>14.76</t>
  </si>
  <si>
    <t>77.73</t>
  </si>
  <si>
    <t>14.10</t>
  </si>
  <si>
    <t>81.66</t>
  </si>
  <si>
    <t>11.99</t>
  </si>
  <si>
    <t>14.02</t>
  </si>
  <si>
    <t>83.67</t>
  </si>
  <si>
    <t>13.98</t>
  </si>
  <si>
    <t>81.72</t>
  </si>
  <si>
    <t>12.16</t>
  </si>
  <si>
    <t>14.01</t>
  </si>
  <si>
    <t>78.37</t>
  </si>
  <si>
    <t>84.62</t>
  </si>
  <si>
    <t>12.09</t>
  </si>
  <si>
    <t>86.40</t>
  </si>
  <si>
    <t>12.28</t>
  </si>
  <si>
    <t>81.90</t>
  </si>
  <si>
    <t>14.25</t>
  </si>
  <si>
    <t>Consumption</t>
  </si>
  <si>
    <t>Max. PV power</t>
  </si>
  <si>
    <t>Max. PV volt</t>
  </si>
  <si>
    <t>Min. battery volt</t>
  </si>
  <si>
    <t>Max. battery volt</t>
  </si>
  <si>
    <t xml:space="preserve"> bulk</t>
  </si>
  <si>
    <t>absorption</t>
  </si>
  <si>
    <t>float(m)</t>
  </si>
  <si>
    <t>luz  m</t>
  </si>
  <si>
    <t>2018 12 09</t>
  </si>
  <si>
    <t xml:space="preserve"> 100/15</t>
  </si>
  <si>
    <t>4 panelen in serie op 100/15</t>
  </si>
  <si>
    <t>2  x  50Wp in serie op 100/15</t>
  </si>
  <si>
    <t>4 50Wp panelen in serie op 100/15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</si>
</sst>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100(1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92"/>
  <sheetViews>
    <sheetView tabSelected="1" workbookViewId="0">
      <selection activeCell="L26" sqref="L26"/>
    </sheetView>
  </sheetViews>
  <sheetFormatPr defaultRowHeight="15" x14ac:dyDescent="0.25"/>
  <cols>
    <col min="1" max="1" width="14.42578125" style="1" customWidth="1"/>
    <col min="2" max="2" width="9.85546875" style="1" bestFit="1" customWidth="1"/>
    <col min="3" max="3" width="13.5703125" style="1" customWidth="1"/>
    <col min="4" max="4" width="13.7109375" style="1" customWidth="1"/>
    <col min="5" max="5" width="13" style="1" customWidth="1"/>
    <col min="6" max="6" width="15.5703125" style="1" customWidth="1"/>
    <col min="7" max="7" width="17.140625" style="1" customWidth="1"/>
    <col min="8" max="8" width="6.7109375" style="1" customWidth="1"/>
    <col min="9" max="9" width="11.85546875" style="1" customWidth="1"/>
    <col min="10" max="10" width="9.85546875" style="1" customWidth="1"/>
    <col min="11" max="11" width="9.28515625" style="1" bestFit="1" customWidth="1"/>
    <col min="12" max="12" width="31.28515625" style="1" customWidth="1"/>
    <col min="13" max="14" width="12.28515625" style="1" bestFit="1" customWidth="1"/>
    <col min="15" max="16384" width="9.140625" style="1"/>
  </cols>
  <sheetData>
    <row r="1" spans="1:57" x14ac:dyDescent="0.25">
      <c r="A1" s="1" t="s">
        <v>86</v>
      </c>
      <c r="B1" s="1" t="s">
        <v>0</v>
      </c>
      <c r="C1" s="1" t="s">
        <v>76</v>
      </c>
      <c r="D1" s="1" t="s">
        <v>77</v>
      </c>
      <c r="E1" s="1" t="s">
        <v>78</v>
      </c>
      <c r="F1" s="1" t="s">
        <v>79</v>
      </c>
      <c r="G1" s="1" t="s">
        <v>80</v>
      </c>
      <c r="H1" s="1" t="s">
        <v>81</v>
      </c>
      <c r="I1" s="1" t="s">
        <v>82</v>
      </c>
      <c r="J1" s="1" t="s">
        <v>83</v>
      </c>
      <c r="K1" s="1" t="s">
        <v>84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57" x14ac:dyDescent="0.25">
      <c r="A2" s="3" t="s">
        <v>85</v>
      </c>
      <c r="B2" s="3">
        <v>200</v>
      </c>
      <c r="C2" s="3">
        <v>70</v>
      </c>
      <c r="D2" s="3">
        <v>162</v>
      </c>
      <c r="E2" s="7" t="s">
        <v>1</v>
      </c>
      <c r="F2" s="3" t="s">
        <v>2</v>
      </c>
      <c r="G2" s="3" t="s">
        <v>3</v>
      </c>
      <c r="H2" s="3">
        <v>157</v>
      </c>
      <c r="I2" s="3">
        <v>60</v>
      </c>
      <c r="J2" s="3">
        <v>142</v>
      </c>
      <c r="K2" s="3">
        <f t="shared" ref="K2:K31" si="0">SUM(H2:J2)</f>
        <v>359</v>
      </c>
      <c r="L2" s="6" t="s">
        <v>87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57" x14ac:dyDescent="0.25">
      <c r="A3" s="1">
        <v>7</v>
      </c>
      <c r="B3" s="1">
        <v>140</v>
      </c>
      <c r="C3" s="1">
        <v>680</v>
      </c>
      <c r="D3" s="1">
        <v>93</v>
      </c>
      <c r="E3" s="1" t="s">
        <v>4</v>
      </c>
      <c r="F3" s="1" t="s">
        <v>5</v>
      </c>
      <c r="G3" s="1" t="s">
        <v>6</v>
      </c>
      <c r="H3" s="1">
        <v>342</v>
      </c>
      <c r="I3" s="1">
        <v>34</v>
      </c>
      <c r="J3" s="1">
        <v>196</v>
      </c>
      <c r="K3" s="1">
        <f t="shared" si="0"/>
        <v>572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57" x14ac:dyDescent="0.25">
      <c r="A4" s="1">
        <v>6</v>
      </c>
      <c r="B4" s="1">
        <v>400</v>
      </c>
      <c r="C4" s="1">
        <v>340</v>
      </c>
      <c r="D4" s="8">
        <v>116</v>
      </c>
      <c r="E4" s="1" t="s">
        <v>7</v>
      </c>
      <c r="F4" s="1" t="s">
        <v>8</v>
      </c>
      <c r="G4" s="1" t="s">
        <v>9</v>
      </c>
      <c r="H4" s="1">
        <v>576</v>
      </c>
      <c r="I4" s="1">
        <v>0</v>
      </c>
      <c r="J4" s="1">
        <v>0</v>
      </c>
      <c r="K4" s="1">
        <f t="shared" si="0"/>
        <v>576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57" x14ac:dyDescent="0.25">
      <c r="A5" s="1">
        <v>5</v>
      </c>
      <c r="B5" s="1">
        <v>410</v>
      </c>
      <c r="C5" s="1">
        <v>390</v>
      </c>
      <c r="D5" s="1">
        <v>91</v>
      </c>
      <c r="E5" s="1" t="s">
        <v>10</v>
      </c>
      <c r="F5" s="1" t="s">
        <v>11</v>
      </c>
      <c r="G5" s="1" t="s">
        <v>12</v>
      </c>
      <c r="H5" s="1">
        <v>359</v>
      </c>
      <c r="I5" s="1">
        <v>50</v>
      </c>
      <c r="J5" s="1">
        <v>179</v>
      </c>
      <c r="K5" s="1">
        <f t="shared" si="0"/>
        <v>588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57" x14ac:dyDescent="0.25">
      <c r="A6" s="1">
        <v>4</v>
      </c>
      <c r="B6" s="1">
        <v>400</v>
      </c>
      <c r="C6" s="1">
        <v>320</v>
      </c>
      <c r="D6" s="1">
        <v>93</v>
      </c>
      <c r="E6" s="1" t="s">
        <v>13</v>
      </c>
      <c r="F6" s="1" t="s">
        <v>14</v>
      </c>
      <c r="G6" s="1" t="s">
        <v>15</v>
      </c>
      <c r="H6" s="1">
        <v>433</v>
      </c>
      <c r="I6" s="1">
        <v>47</v>
      </c>
      <c r="J6" s="1">
        <v>97</v>
      </c>
      <c r="K6" s="1">
        <f t="shared" si="0"/>
        <v>577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57" x14ac:dyDescent="0.25">
      <c r="A7" s="1">
        <v>3</v>
      </c>
      <c r="B7" s="1">
        <v>410</v>
      </c>
      <c r="C7" s="1">
        <v>330</v>
      </c>
      <c r="D7" s="1">
        <v>87</v>
      </c>
      <c r="E7" s="1" t="s">
        <v>16</v>
      </c>
      <c r="F7" s="1" t="s">
        <v>17</v>
      </c>
      <c r="G7" s="1" t="s">
        <v>18</v>
      </c>
      <c r="H7" s="1">
        <v>300</v>
      </c>
      <c r="I7" s="1">
        <v>60</v>
      </c>
      <c r="J7" s="1">
        <v>223</v>
      </c>
      <c r="K7" s="1">
        <f t="shared" si="0"/>
        <v>583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57" x14ac:dyDescent="0.25">
      <c r="A8" s="1">
        <v>2</v>
      </c>
      <c r="B8" s="1">
        <v>380</v>
      </c>
      <c r="C8" s="1">
        <v>420</v>
      </c>
      <c r="D8" s="1">
        <v>95</v>
      </c>
      <c r="E8" s="1" t="s">
        <v>19</v>
      </c>
      <c r="F8" s="1" t="s">
        <v>20</v>
      </c>
      <c r="G8" s="1" t="s">
        <v>12</v>
      </c>
      <c r="H8" s="1">
        <v>350</v>
      </c>
      <c r="I8" s="1">
        <v>60</v>
      </c>
      <c r="J8" s="1">
        <v>177</v>
      </c>
      <c r="K8" s="1">
        <f t="shared" si="0"/>
        <v>587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57" x14ac:dyDescent="0.25">
      <c r="A9" s="1">
        <v>1</v>
      </c>
      <c r="B9" s="1">
        <v>460</v>
      </c>
      <c r="C9" s="1">
        <v>410</v>
      </c>
      <c r="D9" s="1">
        <v>86</v>
      </c>
      <c r="E9" s="1" t="s">
        <v>21</v>
      </c>
      <c r="F9" s="1" t="s">
        <v>22</v>
      </c>
      <c r="G9" s="1" t="s">
        <v>23</v>
      </c>
      <c r="H9" s="1">
        <v>485</v>
      </c>
      <c r="I9" s="1">
        <v>60</v>
      </c>
      <c r="J9" s="1">
        <v>45</v>
      </c>
      <c r="K9" s="1">
        <f t="shared" si="0"/>
        <v>590</v>
      </c>
      <c r="L9" s="4" t="s">
        <v>88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57" x14ac:dyDescent="0.25">
      <c r="A10" s="2">
        <v>11263</v>
      </c>
      <c r="B10" s="1">
        <v>420</v>
      </c>
      <c r="C10" s="1">
        <v>370</v>
      </c>
      <c r="D10" s="1">
        <v>91</v>
      </c>
      <c r="E10" s="1" t="s">
        <v>24</v>
      </c>
      <c r="F10" s="1" t="s">
        <v>25</v>
      </c>
      <c r="G10" s="1" t="s">
        <v>12</v>
      </c>
      <c r="H10" s="1">
        <v>376</v>
      </c>
      <c r="I10" s="1">
        <v>60</v>
      </c>
      <c r="J10" s="1">
        <v>146</v>
      </c>
      <c r="K10" s="1">
        <f t="shared" si="0"/>
        <v>582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57" x14ac:dyDescent="0.25">
      <c r="A11" s="1">
        <v>29</v>
      </c>
      <c r="B11" s="1">
        <v>400</v>
      </c>
      <c r="C11" s="1">
        <v>320</v>
      </c>
      <c r="D11" s="8">
        <v>117</v>
      </c>
      <c r="E11" s="1" t="s">
        <v>26</v>
      </c>
      <c r="F11" s="1" t="s">
        <v>25</v>
      </c>
      <c r="G11" s="1" t="s">
        <v>23</v>
      </c>
      <c r="H11" s="1">
        <v>465</v>
      </c>
      <c r="I11" s="1">
        <v>60</v>
      </c>
      <c r="J11" s="1">
        <v>52</v>
      </c>
      <c r="K11" s="1">
        <f t="shared" si="0"/>
        <v>577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57" x14ac:dyDescent="0.25">
      <c r="A12" s="1">
        <v>28</v>
      </c>
      <c r="B12" s="1">
        <v>310</v>
      </c>
      <c r="C12" s="1">
        <v>260</v>
      </c>
      <c r="D12" s="1">
        <v>104</v>
      </c>
      <c r="E12" s="1" t="s">
        <v>27</v>
      </c>
      <c r="F12" s="1" t="s">
        <v>20</v>
      </c>
      <c r="G12" s="1" t="s">
        <v>28</v>
      </c>
      <c r="H12" s="1">
        <v>539</v>
      </c>
      <c r="I12" s="1">
        <v>30</v>
      </c>
      <c r="J12" s="1">
        <v>0</v>
      </c>
      <c r="K12" s="1">
        <f t="shared" si="0"/>
        <v>569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57" x14ac:dyDescent="0.25">
      <c r="A13" s="1">
        <v>27</v>
      </c>
      <c r="B13" s="1">
        <v>300</v>
      </c>
      <c r="C13" s="1">
        <v>220</v>
      </c>
      <c r="D13" s="1">
        <v>89</v>
      </c>
      <c r="E13" s="1" t="s">
        <v>29</v>
      </c>
      <c r="F13" s="1" t="s">
        <v>30</v>
      </c>
      <c r="G13" s="1" t="s">
        <v>31</v>
      </c>
      <c r="H13" s="1">
        <v>341</v>
      </c>
      <c r="I13" s="1">
        <v>60</v>
      </c>
      <c r="J13" s="1">
        <v>194</v>
      </c>
      <c r="K13" s="1">
        <f t="shared" si="0"/>
        <v>595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57" x14ac:dyDescent="0.25">
      <c r="A14" s="1">
        <v>26</v>
      </c>
      <c r="B14" s="1">
        <v>260</v>
      </c>
      <c r="C14" s="1">
        <v>170</v>
      </c>
      <c r="D14" s="1">
        <v>89</v>
      </c>
      <c r="E14" s="1" t="s">
        <v>32</v>
      </c>
      <c r="F14" s="1" t="s">
        <v>30</v>
      </c>
      <c r="G14" s="1" t="s">
        <v>33</v>
      </c>
      <c r="H14" s="1">
        <v>205</v>
      </c>
      <c r="I14" s="1">
        <v>1</v>
      </c>
      <c r="J14" s="1">
        <v>380</v>
      </c>
      <c r="K14" s="1">
        <f t="shared" si="0"/>
        <v>586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57" x14ac:dyDescent="0.25">
      <c r="A15" s="1">
        <v>25</v>
      </c>
      <c r="B15" s="1">
        <v>300</v>
      </c>
      <c r="C15" s="1">
        <v>430</v>
      </c>
      <c r="D15" s="1">
        <v>89</v>
      </c>
      <c r="E15" s="1" t="s">
        <v>34</v>
      </c>
      <c r="F15" s="1" t="s">
        <v>35</v>
      </c>
      <c r="G15" s="1" t="s">
        <v>36</v>
      </c>
      <c r="H15" s="1">
        <v>364</v>
      </c>
      <c r="I15" s="1">
        <v>58</v>
      </c>
      <c r="J15" s="1">
        <v>163</v>
      </c>
      <c r="K15" s="1">
        <f t="shared" si="0"/>
        <v>585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57" x14ac:dyDescent="0.25">
      <c r="A16" s="1">
        <v>24</v>
      </c>
      <c r="B16" s="1">
        <v>150</v>
      </c>
      <c r="C16" s="1">
        <v>380</v>
      </c>
      <c r="D16" s="1">
        <v>99</v>
      </c>
      <c r="E16" s="1" t="s">
        <v>37</v>
      </c>
      <c r="F16" s="1" t="s">
        <v>38</v>
      </c>
      <c r="G16" s="1" t="s">
        <v>33</v>
      </c>
      <c r="H16" s="1">
        <v>438</v>
      </c>
      <c r="I16" s="1">
        <v>60</v>
      </c>
      <c r="J16" s="1">
        <v>38</v>
      </c>
      <c r="K16" s="1">
        <f t="shared" si="0"/>
        <v>536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x14ac:dyDescent="0.25">
      <c r="A17" s="1">
        <v>23</v>
      </c>
      <c r="B17" s="1">
        <v>130</v>
      </c>
      <c r="C17" s="1">
        <v>490</v>
      </c>
      <c r="D17" s="8">
        <v>102</v>
      </c>
      <c r="E17" s="1" t="s">
        <v>39</v>
      </c>
      <c r="F17" s="1" t="s">
        <v>40</v>
      </c>
      <c r="G17" s="1" t="s">
        <v>41</v>
      </c>
      <c r="H17" s="1">
        <v>337</v>
      </c>
      <c r="I17" s="1">
        <v>57</v>
      </c>
      <c r="J17" s="1">
        <v>171</v>
      </c>
      <c r="K17" s="1">
        <f t="shared" si="0"/>
        <v>565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x14ac:dyDescent="0.25">
      <c r="A18" s="1">
        <v>22</v>
      </c>
      <c r="B18" s="1">
        <v>240</v>
      </c>
      <c r="C18" s="1">
        <v>420</v>
      </c>
      <c r="D18" s="1">
        <v>94</v>
      </c>
      <c r="E18" s="1" t="s">
        <v>42</v>
      </c>
      <c r="F18" s="1" t="s">
        <v>43</v>
      </c>
      <c r="G18" s="1" t="s">
        <v>36</v>
      </c>
      <c r="H18" s="1">
        <v>403</v>
      </c>
      <c r="I18" s="1">
        <v>37</v>
      </c>
      <c r="J18" s="1">
        <v>128</v>
      </c>
      <c r="K18" s="1">
        <f t="shared" si="0"/>
        <v>568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x14ac:dyDescent="0.25">
      <c r="A19" s="1">
        <v>21</v>
      </c>
      <c r="B19" s="1">
        <v>10</v>
      </c>
      <c r="C19" s="1">
        <v>560</v>
      </c>
      <c r="D19" s="1">
        <v>5</v>
      </c>
      <c r="E19" s="1" t="s">
        <v>44</v>
      </c>
      <c r="F19" s="1" t="s">
        <v>45</v>
      </c>
      <c r="G19" s="1" t="s">
        <v>46</v>
      </c>
      <c r="H19" s="1">
        <v>68</v>
      </c>
      <c r="I19" s="1">
        <v>49</v>
      </c>
      <c r="J19" s="1">
        <v>96</v>
      </c>
      <c r="K19" s="1">
        <f t="shared" si="0"/>
        <v>213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</row>
    <row r="20" spans="1:57" s="4" customFormat="1" x14ac:dyDescent="0.25">
      <c r="A20" s="4">
        <v>20</v>
      </c>
      <c r="B20" s="4">
        <v>0</v>
      </c>
      <c r="C20" s="4">
        <v>6860</v>
      </c>
      <c r="D20" s="4">
        <v>43</v>
      </c>
      <c r="E20" s="4" t="s">
        <v>47</v>
      </c>
      <c r="F20" s="4" t="s">
        <v>48</v>
      </c>
      <c r="G20" s="4" t="s">
        <v>33</v>
      </c>
      <c r="H20" s="4">
        <v>6</v>
      </c>
      <c r="I20" s="4">
        <v>0</v>
      </c>
      <c r="J20" s="4">
        <v>0</v>
      </c>
      <c r="K20" s="4">
        <f t="shared" si="0"/>
        <v>6</v>
      </c>
    </row>
    <row r="21" spans="1:57" s="4" customFormat="1" x14ac:dyDescent="0.25">
      <c r="A21" s="4">
        <v>19</v>
      </c>
      <c r="B21" s="4">
        <v>0</v>
      </c>
      <c r="C21" s="4">
        <v>0</v>
      </c>
      <c r="D21" s="4">
        <v>15</v>
      </c>
      <c r="E21" s="4" t="s">
        <v>49</v>
      </c>
      <c r="F21" s="4" t="s">
        <v>50</v>
      </c>
      <c r="G21" s="4" t="s">
        <v>31</v>
      </c>
      <c r="H21" s="4">
        <v>0</v>
      </c>
      <c r="I21" s="4">
        <v>0</v>
      </c>
      <c r="J21" s="4">
        <v>0</v>
      </c>
      <c r="K21" s="4">
        <f t="shared" si="0"/>
        <v>0</v>
      </c>
    </row>
    <row r="22" spans="1:57" s="4" customFormat="1" x14ac:dyDescent="0.25">
      <c r="A22" s="4">
        <v>18</v>
      </c>
      <c r="B22" s="4">
        <v>0</v>
      </c>
      <c r="C22" s="4">
        <v>0</v>
      </c>
      <c r="D22" s="4">
        <v>52</v>
      </c>
      <c r="E22" s="4" t="s">
        <v>51</v>
      </c>
      <c r="F22" s="4" t="s">
        <v>40</v>
      </c>
      <c r="G22" s="4" t="s">
        <v>52</v>
      </c>
      <c r="H22" s="4">
        <v>0</v>
      </c>
      <c r="I22" s="4">
        <v>0</v>
      </c>
      <c r="J22" s="4">
        <v>0</v>
      </c>
      <c r="K22" s="4">
        <f t="shared" si="0"/>
        <v>0</v>
      </c>
    </row>
    <row r="23" spans="1:57" s="4" customFormat="1" x14ac:dyDescent="0.25">
      <c r="A23" s="4">
        <v>17</v>
      </c>
      <c r="B23" s="4">
        <v>0</v>
      </c>
      <c r="C23" s="4">
        <v>0</v>
      </c>
      <c r="D23" s="4">
        <v>55</v>
      </c>
      <c r="E23" s="4" t="s">
        <v>53</v>
      </c>
      <c r="F23" s="4" t="s">
        <v>54</v>
      </c>
      <c r="G23" s="4" t="s">
        <v>55</v>
      </c>
      <c r="H23" s="4">
        <v>0</v>
      </c>
      <c r="I23" s="4">
        <v>0</v>
      </c>
      <c r="J23" s="4">
        <v>0</v>
      </c>
      <c r="K23" s="4">
        <f t="shared" si="0"/>
        <v>0</v>
      </c>
    </row>
    <row r="24" spans="1:57" x14ac:dyDescent="0.25">
      <c r="A24" s="5">
        <v>16</v>
      </c>
      <c r="B24" s="5">
        <v>440</v>
      </c>
      <c r="C24" s="5">
        <v>240</v>
      </c>
      <c r="D24" s="9">
        <v>209</v>
      </c>
      <c r="E24" s="5" t="s">
        <v>56</v>
      </c>
      <c r="F24" s="5" t="s">
        <v>57</v>
      </c>
      <c r="G24" s="5" t="s">
        <v>58</v>
      </c>
      <c r="H24" s="5">
        <v>274</v>
      </c>
      <c r="I24" s="5">
        <v>129</v>
      </c>
      <c r="J24" s="5">
        <v>262</v>
      </c>
      <c r="K24" s="5">
        <f t="shared" si="0"/>
        <v>665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x14ac:dyDescent="0.25">
      <c r="A25" s="5">
        <v>15</v>
      </c>
      <c r="B25" s="5">
        <v>470</v>
      </c>
      <c r="C25" s="5">
        <v>660</v>
      </c>
      <c r="D25" s="9">
        <v>210</v>
      </c>
      <c r="E25" s="5" t="s">
        <v>59</v>
      </c>
      <c r="F25" s="5" t="s">
        <v>8</v>
      </c>
      <c r="G25" s="5" t="s">
        <v>60</v>
      </c>
      <c r="H25" s="5">
        <v>637</v>
      </c>
      <c r="I25" s="5">
        <v>14</v>
      </c>
      <c r="J25" s="5">
        <v>0</v>
      </c>
      <c r="K25" s="5">
        <f t="shared" si="0"/>
        <v>651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x14ac:dyDescent="0.25">
      <c r="A26" s="5">
        <v>14</v>
      </c>
      <c r="B26" s="5">
        <v>880</v>
      </c>
      <c r="C26" s="5">
        <v>440</v>
      </c>
      <c r="D26" s="9">
        <v>212</v>
      </c>
      <c r="E26" s="5" t="s">
        <v>61</v>
      </c>
      <c r="F26" s="5" t="s">
        <v>62</v>
      </c>
      <c r="G26" s="5" t="s">
        <v>63</v>
      </c>
      <c r="H26" s="5">
        <v>589</v>
      </c>
      <c r="I26" s="5">
        <v>84</v>
      </c>
      <c r="J26" s="5">
        <v>0</v>
      </c>
      <c r="K26" s="5">
        <f t="shared" si="0"/>
        <v>673</v>
      </c>
      <c r="L26" s="4" t="s">
        <v>89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x14ac:dyDescent="0.25">
      <c r="A27" s="5">
        <v>13</v>
      </c>
      <c r="B27" s="5">
        <v>890</v>
      </c>
      <c r="C27" s="5">
        <v>330</v>
      </c>
      <c r="D27" s="5">
        <v>164</v>
      </c>
      <c r="E27" s="5" t="s">
        <v>64</v>
      </c>
      <c r="F27" s="5" t="s">
        <v>54</v>
      </c>
      <c r="G27" s="5" t="s">
        <v>65</v>
      </c>
      <c r="H27" s="5">
        <v>442</v>
      </c>
      <c r="I27" s="5">
        <v>114</v>
      </c>
      <c r="J27" s="5">
        <v>123</v>
      </c>
      <c r="K27" s="5">
        <f t="shared" si="0"/>
        <v>679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x14ac:dyDescent="0.25">
      <c r="A28" s="5">
        <v>12</v>
      </c>
      <c r="B28" s="5">
        <v>990</v>
      </c>
      <c r="C28" s="5">
        <v>490</v>
      </c>
      <c r="D28" s="5">
        <v>196</v>
      </c>
      <c r="E28" s="5" t="s">
        <v>66</v>
      </c>
      <c r="F28" s="5" t="s">
        <v>67</v>
      </c>
      <c r="G28" s="5" t="s">
        <v>68</v>
      </c>
      <c r="H28" s="5">
        <v>552</v>
      </c>
      <c r="I28" s="5">
        <v>113</v>
      </c>
      <c r="J28" s="5">
        <v>5</v>
      </c>
      <c r="K28" s="5">
        <f t="shared" si="0"/>
        <v>670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x14ac:dyDescent="0.25">
      <c r="A29" s="5">
        <v>11</v>
      </c>
      <c r="B29" s="5">
        <v>410</v>
      </c>
      <c r="C29" s="5">
        <v>330</v>
      </c>
      <c r="D29" s="5">
        <v>153</v>
      </c>
      <c r="E29" s="5" t="s">
        <v>69</v>
      </c>
      <c r="F29" s="5" t="s">
        <v>38</v>
      </c>
      <c r="G29" s="5" t="s">
        <v>28</v>
      </c>
      <c r="H29" s="5">
        <v>618</v>
      </c>
      <c r="I29" s="5">
        <v>48</v>
      </c>
      <c r="J29" s="5">
        <v>12</v>
      </c>
      <c r="K29" s="5">
        <f t="shared" si="0"/>
        <v>678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x14ac:dyDescent="0.25">
      <c r="A30" s="5">
        <v>10</v>
      </c>
      <c r="B30" s="5">
        <v>560</v>
      </c>
      <c r="C30" s="5">
        <v>630</v>
      </c>
      <c r="D30" s="5">
        <v>194</v>
      </c>
      <c r="E30" s="5" t="s">
        <v>70</v>
      </c>
      <c r="F30" s="5" t="s">
        <v>71</v>
      </c>
      <c r="G30" s="5" t="s">
        <v>6</v>
      </c>
      <c r="H30" s="5">
        <v>434</v>
      </c>
      <c r="I30" s="5">
        <v>159</v>
      </c>
      <c r="J30" s="5">
        <v>66</v>
      </c>
      <c r="K30" s="5">
        <f t="shared" si="0"/>
        <v>659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x14ac:dyDescent="0.25">
      <c r="A31" s="5">
        <v>9</v>
      </c>
      <c r="B31" s="5">
        <v>240</v>
      </c>
      <c r="C31" s="5">
        <v>350</v>
      </c>
      <c r="D31" s="5">
        <v>144</v>
      </c>
      <c r="E31" s="5" t="s">
        <v>72</v>
      </c>
      <c r="F31" s="5" t="s">
        <v>73</v>
      </c>
      <c r="G31" s="5" t="s">
        <v>33</v>
      </c>
      <c r="H31" s="5">
        <v>71</v>
      </c>
      <c r="I31" s="5">
        <v>99</v>
      </c>
      <c r="J31" s="5">
        <v>423</v>
      </c>
      <c r="K31" s="5">
        <f t="shared" si="0"/>
        <v>593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x14ac:dyDescent="0.25">
      <c r="A32" s="5">
        <v>8</v>
      </c>
      <c r="B32" s="5">
        <v>120</v>
      </c>
      <c r="C32" s="5">
        <v>50</v>
      </c>
      <c r="D32" s="5">
        <v>127</v>
      </c>
      <c r="E32" s="5" t="s">
        <v>74</v>
      </c>
      <c r="F32" s="5" t="s">
        <v>25</v>
      </c>
      <c r="G32" s="5" t="s">
        <v>75</v>
      </c>
      <c r="H32" s="5">
        <v>154</v>
      </c>
      <c r="I32" s="5">
        <v>38</v>
      </c>
      <c r="J32" s="5">
        <v>0</v>
      </c>
      <c r="K32" s="5">
        <f>SUM(H32:J32)</f>
        <v>192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x14ac:dyDescent="0.25">
      <c r="A33" s="4"/>
      <c r="B33" s="4"/>
      <c r="C33" s="4"/>
      <c r="D33" s="4">
        <f>AVERAGE(D2:D32)</f>
        <v>112.12903225806451</v>
      </c>
      <c r="E33" s="4"/>
      <c r="F33" s="4"/>
      <c r="G33" s="4"/>
      <c r="H33" s="4"/>
      <c r="I33" s="4"/>
      <c r="J33" s="4"/>
      <c r="K33" s="4">
        <f>AVERAGE(K2:K32)</f>
        <v>492.70967741935482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x14ac:dyDescent="0.25">
      <c r="A34" s="4"/>
      <c r="B34" s="4">
        <f t="shared" ref="B34:C34" si="1">SUM(B2:B33)</f>
        <v>10320</v>
      </c>
      <c r="C34" s="4">
        <f t="shared" si="1"/>
        <v>16960</v>
      </c>
      <c r="D34" s="4"/>
      <c r="E34" s="4"/>
      <c r="F34" s="4"/>
      <c r="G34" s="4"/>
      <c r="H34" s="4">
        <f t="shared" ref="H34:J34" si="2">SUM(H2:H33)</f>
        <v>10315</v>
      </c>
      <c r="I34" s="4">
        <f t="shared" si="2"/>
        <v>1641</v>
      </c>
      <c r="J34" s="4">
        <f t="shared" si="2"/>
        <v>3318</v>
      </c>
      <c r="K34" s="4">
        <v>15274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  <row r="39" spans="1:5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1:5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1:5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</row>
    <row r="55" spans="1:5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</sheetData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Folha1</vt:lpstr>
      <vt:lpstr>Folha2</vt:lpstr>
      <vt:lpstr>Folha3</vt:lpstr>
      <vt:lpstr>Folha1!_100_15</vt:lpstr>
      <vt:lpstr>Folha1!Área_de_Impressão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2018-12-09T17:03:15Z</cp:lastPrinted>
  <dcterms:created xsi:type="dcterms:W3CDTF">2018-12-09T16:54:00Z</dcterms:created>
  <dcterms:modified xsi:type="dcterms:W3CDTF">2018-12-09T19:35:18Z</dcterms:modified>
</cp:coreProperties>
</file>