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ffe4640dfe12ffa/Desktop/"/>
    </mc:Choice>
  </mc:AlternateContent>
  <xr:revisionPtr revIDLastSave="1" documentId="8_{4E198752-23CF-481C-8ADA-26D3FE75C4D7}" xr6:coauthVersionLast="47" xr6:coauthVersionMax="47" xr10:uidLastSave="{11812324-DE26-4E1B-B480-C9AC9DA2CB4C}"/>
  <bookViews>
    <workbookView xWindow="-108" yWindow="-108" windowWidth="30936" windowHeight="16896" xr2:uid="{110A5C73-1367-45FE-AD26-CAFB7B21FEA1}"/>
  </bookViews>
  <sheets>
    <sheet name="Boodschappenlij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19" i="1"/>
  <c r="E18" i="1"/>
  <c r="E17" i="1"/>
  <c r="D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0" i="1" s="1"/>
  <c r="E27" i="1" s="1"/>
</calcChain>
</file>

<file path=xl/sharedStrings.xml><?xml version="1.0" encoding="utf-8"?>
<sst xmlns="http://schemas.openxmlformats.org/spreadsheetml/2006/main" count="45" uniqueCount="44">
  <si>
    <t>n</t>
  </si>
  <si>
    <t>Battery cellen</t>
  </si>
  <si>
    <t>https://www.nkon.nl/cornex-pf173-314a-314ah-lifepo4-3-2v-grade-a.html</t>
  </si>
  <si>
    <t>16 kWh</t>
  </si>
  <si>
    <t>90 kg</t>
  </si>
  <si>
    <t>Motor</t>
  </si>
  <si>
    <t>https://www.dold-mechatronik.de/BLDC-Motor-Brushless-DC-Motor-10kW-48V-Liquid-Cooled,-HPM10KL-48</t>
  </si>
  <si>
    <t>10 kW</t>
  </si>
  <si>
    <t>18 kg</t>
  </si>
  <si>
    <t>FOC Controller</t>
  </si>
  <si>
    <t>https://www.dold-mechatronik.de/EZ-Controller-for-10kW-48V-motor,-EZ-B481000?srsltid=AfmBOor9vhraSZqSunEs1h-7oqTo9Kkysl5lWhaNCw9S3f-wkb-Oae71</t>
  </si>
  <si>
    <t>Python stuwdruklager</t>
  </si>
  <si>
    <t>https://bakker-ijlst.nl/product/stuwdruklager-python-drive-pd-r/</t>
  </si>
  <si>
    <t>Glas en epoxy voor frame</t>
  </si>
  <si>
    <t>rechthoekig frame, 6 mm laminaat</t>
  </si>
  <si>
    <t>Dempers</t>
  </si>
  <si>
    <t>https://www.motorsteunen.nl/products/md-mount-motorsteun-type-120-04-m16-stift-max-30-kg-1</t>
  </si>
  <si>
    <t>Tussen as</t>
  </si>
  <si>
    <t>Lagers</t>
  </si>
  <si>
    <t>https://www.atd.nl/categorie/lager-techniek/Lagerblokken/flenslagerblokken/aelf-esfe-pcj-serie-9566/?selected_facets=attrs.binnendiameter%3A25.0</t>
  </si>
  <si>
    <t>Tandriemschijf</t>
  </si>
  <si>
    <t>Buitenwaterpomp</t>
  </si>
  <si>
    <t>Slangen, afsluiter, filter, retour huiddoorvoer</t>
  </si>
  <si>
    <t>Tandriem</t>
  </si>
  <si>
    <t>https://www.atd.nl/tandriem-pu-20-t10-550-250381/</t>
  </si>
  <si>
    <t>Lader/inverter</t>
  </si>
  <si>
    <t>https://stroomwinkel.nl/omv-la/omv-la-combis/multiplus-48-2000-25-32-230v-ve-bus.html?___SID=S</t>
  </si>
  <si>
    <t>15 kg</t>
  </si>
  <si>
    <t>BMS</t>
  </si>
  <si>
    <t>https://www.nkon.nl/jk-smart-active-balance-bms-b2a24s30p-7s-24s-300a-lifepo4-li-ion.html</t>
  </si>
  <si>
    <t>Accumonitor</t>
  </si>
  <si>
    <t>https://stroomwinkel.nl/batterij-monitor-bmv-712-smart.html</t>
  </si>
  <si>
    <t>Gashandle</t>
  </si>
  <si>
    <t>https://eveurope.eu/en/product/boat-throttle-classic-ip65-waterproof-hall/</t>
  </si>
  <si>
    <t>Bekabeling, schoenen</t>
  </si>
  <si>
    <t>DCDC converter</t>
  </si>
  <si>
    <t>https://stroomwinkel.nl/omv-la/omv-la-omv-dc-dc/dc-dc-omvormer-48-12-20a-240w-iso.html?___SID=S</t>
  </si>
  <si>
    <t>Totaal</t>
  </si>
  <si>
    <t>totaal 123 kg</t>
  </si>
  <si>
    <t>Verkoop TS800</t>
  </si>
  <si>
    <t>Verkoop Bukh</t>
  </si>
  <si>
    <t>160 kg, dieseltank, uitlaatdemper 30 kg?</t>
  </si>
  <si>
    <t>Verkoop MultiPlus 12/500/20-16</t>
  </si>
  <si>
    <t>Netto conversie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</si>
</sst>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" x14ac:knownFonts="1"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19EDD-710F-459F-BAA3-C8B1B8C893B3}">
  <dimension ref="A1:H28"/>
  <sheetViews>
    <sheetView tabSelected="1" workbookViewId="0">
      <selection activeCell="G33" sqref="G33"/>
    </sheetView>
  </sheetViews>
  <sheetFormatPr defaultRowHeight="13.2" x14ac:dyDescent="0.25"/>
  <cols>
    <col min="1" max="1" width="28" customWidth="1"/>
    <col min="2" max="2" width="133.21875" bestFit="1" customWidth="1"/>
    <col min="3" max="3" width="0" style="3" hidden="1" customWidth="1"/>
    <col min="4" max="4" width="9.6640625" hidden="1" customWidth="1"/>
    <col min="5" max="5" width="9.6640625" bestFit="1" customWidth="1"/>
    <col min="7" max="7" width="20.88671875" customWidth="1"/>
    <col min="257" max="257" width="28" customWidth="1"/>
    <col min="258" max="258" width="133.21875" bestFit="1" customWidth="1"/>
    <col min="260" max="261" width="9.6640625" bestFit="1" customWidth="1"/>
    <col min="263" max="263" width="20.88671875" customWidth="1"/>
    <col min="513" max="513" width="28" customWidth="1"/>
    <col min="514" max="514" width="133.21875" bestFit="1" customWidth="1"/>
    <col min="516" max="517" width="9.6640625" bestFit="1" customWidth="1"/>
    <col min="519" max="519" width="20.88671875" customWidth="1"/>
    <col min="769" max="769" width="28" customWidth="1"/>
    <col min="770" max="770" width="133.21875" bestFit="1" customWidth="1"/>
    <col min="772" max="773" width="9.6640625" bestFit="1" customWidth="1"/>
    <col min="775" max="775" width="20.88671875" customWidth="1"/>
    <col min="1025" max="1025" width="28" customWidth="1"/>
    <col min="1026" max="1026" width="133.21875" bestFit="1" customWidth="1"/>
    <col min="1028" max="1029" width="9.6640625" bestFit="1" customWidth="1"/>
    <col min="1031" max="1031" width="20.88671875" customWidth="1"/>
    <col min="1281" max="1281" width="28" customWidth="1"/>
    <col min="1282" max="1282" width="133.21875" bestFit="1" customWidth="1"/>
    <col min="1284" max="1285" width="9.6640625" bestFit="1" customWidth="1"/>
    <col min="1287" max="1287" width="20.88671875" customWidth="1"/>
    <col min="1537" max="1537" width="28" customWidth="1"/>
    <col min="1538" max="1538" width="133.21875" bestFit="1" customWidth="1"/>
    <col min="1540" max="1541" width="9.6640625" bestFit="1" customWidth="1"/>
    <col min="1543" max="1543" width="20.88671875" customWidth="1"/>
    <col min="1793" max="1793" width="28" customWidth="1"/>
    <col min="1794" max="1794" width="133.21875" bestFit="1" customWidth="1"/>
    <col min="1796" max="1797" width="9.6640625" bestFit="1" customWidth="1"/>
    <col min="1799" max="1799" width="20.88671875" customWidth="1"/>
    <col min="2049" max="2049" width="28" customWidth="1"/>
    <col min="2050" max="2050" width="133.21875" bestFit="1" customWidth="1"/>
    <col min="2052" max="2053" width="9.6640625" bestFit="1" customWidth="1"/>
    <col min="2055" max="2055" width="20.88671875" customWidth="1"/>
    <col min="2305" max="2305" width="28" customWidth="1"/>
    <col min="2306" max="2306" width="133.21875" bestFit="1" customWidth="1"/>
    <col min="2308" max="2309" width="9.6640625" bestFit="1" customWidth="1"/>
    <col min="2311" max="2311" width="20.88671875" customWidth="1"/>
    <col min="2561" max="2561" width="28" customWidth="1"/>
    <col min="2562" max="2562" width="133.21875" bestFit="1" customWidth="1"/>
    <col min="2564" max="2565" width="9.6640625" bestFit="1" customWidth="1"/>
    <col min="2567" max="2567" width="20.88671875" customWidth="1"/>
    <col min="2817" max="2817" width="28" customWidth="1"/>
    <col min="2818" max="2818" width="133.21875" bestFit="1" customWidth="1"/>
    <col min="2820" max="2821" width="9.6640625" bestFit="1" customWidth="1"/>
    <col min="2823" max="2823" width="20.88671875" customWidth="1"/>
    <col min="3073" max="3073" width="28" customWidth="1"/>
    <col min="3074" max="3074" width="133.21875" bestFit="1" customWidth="1"/>
    <col min="3076" max="3077" width="9.6640625" bestFit="1" customWidth="1"/>
    <col min="3079" max="3079" width="20.88671875" customWidth="1"/>
    <col min="3329" max="3329" width="28" customWidth="1"/>
    <col min="3330" max="3330" width="133.21875" bestFit="1" customWidth="1"/>
    <col min="3332" max="3333" width="9.6640625" bestFit="1" customWidth="1"/>
    <col min="3335" max="3335" width="20.88671875" customWidth="1"/>
    <col min="3585" max="3585" width="28" customWidth="1"/>
    <col min="3586" max="3586" width="133.21875" bestFit="1" customWidth="1"/>
    <col min="3588" max="3589" width="9.6640625" bestFit="1" customWidth="1"/>
    <col min="3591" max="3591" width="20.88671875" customWidth="1"/>
    <col min="3841" max="3841" width="28" customWidth="1"/>
    <col min="3842" max="3842" width="133.21875" bestFit="1" customWidth="1"/>
    <col min="3844" max="3845" width="9.6640625" bestFit="1" customWidth="1"/>
    <col min="3847" max="3847" width="20.88671875" customWidth="1"/>
    <col min="4097" max="4097" width="28" customWidth="1"/>
    <col min="4098" max="4098" width="133.21875" bestFit="1" customWidth="1"/>
    <col min="4100" max="4101" width="9.6640625" bestFit="1" customWidth="1"/>
    <col min="4103" max="4103" width="20.88671875" customWidth="1"/>
    <col min="4353" max="4353" width="28" customWidth="1"/>
    <col min="4354" max="4354" width="133.21875" bestFit="1" customWidth="1"/>
    <col min="4356" max="4357" width="9.6640625" bestFit="1" customWidth="1"/>
    <col min="4359" max="4359" width="20.88671875" customWidth="1"/>
    <col min="4609" max="4609" width="28" customWidth="1"/>
    <col min="4610" max="4610" width="133.21875" bestFit="1" customWidth="1"/>
    <col min="4612" max="4613" width="9.6640625" bestFit="1" customWidth="1"/>
    <col min="4615" max="4615" width="20.88671875" customWidth="1"/>
    <col min="4865" max="4865" width="28" customWidth="1"/>
    <col min="4866" max="4866" width="133.21875" bestFit="1" customWidth="1"/>
    <col min="4868" max="4869" width="9.6640625" bestFit="1" customWidth="1"/>
    <col min="4871" max="4871" width="20.88671875" customWidth="1"/>
    <col min="5121" max="5121" width="28" customWidth="1"/>
    <col min="5122" max="5122" width="133.21875" bestFit="1" customWidth="1"/>
    <col min="5124" max="5125" width="9.6640625" bestFit="1" customWidth="1"/>
    <col min="5127" max="5127" width="20.88671875" customWidth="1"/>
    <col min="5377" max="5377" width="28" customWidth="1"/>
    <col min="5378" max="5378" width="133.21875" bestFit="1" customWidth="1"/>
    <col min="5380" max="5381" width="9.6640625" bestFit="1" customWidth="1"/>
    <col min="5383" max="5383" width="20.88671875" customWidth="1"/>
    <col min="5633" max="5633" width="28" customWidth="1"/>
    <col min="5634" max="5634" width="133.21875" bestFit="1" customWidth="1"/>
    <col min="5636" max="5637" width="9.6640625" bestFit="1" customWidth="1"/>
    <col min="5639" max="5639" width="20.88671875" customWidth="1"/>
    <col min="5889" max="5889" width="28" customWidth="1"/>
    <col min="5890" max="5890" width="133.21875" bestFit="1" customWidth="1"/>
    <col min="5892" max="5893" width="9.6640625" bestFit="1" customWidth="1"/>
    <col min="5895" max="5895" width="20.88671875" customWidth="1"/>
    <col min="6145" max="6145" width="28" customWidth="1"/>
    <col min="6146" max="6146" width="133.21875" bestFit="1" customWidth="1"/>
    <col min="6148" max="6149" width="9.6640625" bestFit="1" customWidth="1"/>
    <col min="6151" max="6151" width="20.88671875" customWidth="1"/>
    <col min="6401" max="6401" width="28" customWidth="1"/>
    <col min="6402" max="6402" width="133.21875" bestFit="1" customWidth="1"/>
    <col min="6404" max="6405" width="9.6640625" bestFit="1" customWidth="1"/>
    <col min="6407" max="6407" width="20.88671875" customWidth="1"/>
    <col min="6657" max="6657" width="28" customWidth="1"/>
    <col min="6658" max="6658" width="133.21875" bestFit="1" customWidth="1"/>
    <col min="6660" max="6661" width="9.6640625" bestFit="1" customWidth="1"/>
    <col min="6663" max="6663" width="20.88671875" customWidth="1"/>
    <col min="6913" max="6913" width="28" customWidth="1"/>
    <col min="6914" max="6914" width="133.21875" bestFit="1" customWidth="1"/>
    <col min="6916" max="6917" width="9.6640625" bestFit="1" customWidth="1"/>
    <col min="6919" max="6919" width="20.88671875" customWidth="1"/>
    <col min="7169" max="7169" width="28" customWidth="1"/>
    <col min="7170" max="7170" width="133.21875" bestFit="1" customWidth="1"/>
    <col min="7172" max="7173" width="9.6640625" bestFit="1" customWidth="1"/>
    <col min="7175" max="7175" width="20.88671875" customWidth="1"/>
    <col min="7425" max="7425" width="28" customWidth="1"/>
    <col min="7426" max="7426" width="133.21875" bestFit="1" customWidth="1"/>
    <col min="7428" max="7429" width="9.6640625" bestFit="1" customWidth="1"/>
    <col min="7431" max="7431" width="20.88671875" customWidth="1"/>
    <col min="7681" max="7681" width="28" customWidth="1"/>
    <col min="7682" max="7682" width="133.21875" bestFit="1" customWidth="1"/>
    <col min="7684" max="7685" width="9.6640625" bestFit="1" customWidth="1"/>
    <col min="7687" max="7687" width="20.88671875" customWidth="1"/>
    <col min="7937" max="7937" width="28" customWidth="1"/>
    <col min="7938" max="7938" width="133.21875" bestFit="1" customWidth="1"/>
    <col min="7940" max="7941" width="9.6640625" bestFit="1" customWidth="1"/>
    <col min="7943" max="7943" width="20.88671875" customWidth="1"/>
    <col min="8193" max="8193" width="28" customWidth="1"/>
    <col min="8194" max="8194" width="133.21875" bestFit="1" customWidth="1"/>
    <col min="8196" max="8197" width="9.6640625" bestFit="1" customWidth="1"/>
    <col min="8199" max="8199" width="20.88671875" customWidth="1"/>
    <col min="8449" max="8449" width="28" customWidth="1"/>
    <col min="8450" max="8450" width="133.21875" bestFit="1" customWidth="1"/>
    <col min="8452" max="8453" width="9.6640625" bestFit="1" customWidth="1"/>
    <col min="8455" max="8455" width="20.88671875" customWidth="1"/>
    <col min="8705" max="8705" width="28" customWidth="1"/>
    <col min="8706" max="8706" width="133.21875" bestFit="1" customWidth="1"/>
    <col min="8708" max="8709" width="9.6640625" bestFit="1" customWidth="1"/>
    <col min="8711" max="8711" width="20.88671875" customWidth="1"/>
    <col min="8961" max="8961" width="28" customWidth="1"/>
    <col min="8962" max="8962" width="133.21875" bestFit="1" customWidth="1"/>
    <col min="8964" max="8965" width="9.6640625" bestFit="1" customWidth="1"/>
    <col min="8967" max="8967" width="20.88671875" customWidth="1"/>
    <col min="9217" max="9217" width="28" customWidth="1"/>
    <col min="9218" max="9218" width="133.21875" bestFit="1" customWidth="1"/>
    <col min="9220" max="9221" width="9.6640625" bestFit="1" customWidth="1"/>
    <col min="9223" max="9223" width="20.88671875" customWidth="1"/>
    <col min="9473" max="9473" width="28" customWidth="1"/>
    <col min="9474" max="9474" width="133.21875" bestFit="1" customWidth="1"/>
    <col min="9476" max="9477" width="9.6640625" bestFit="1" customWidth="1"/>
    <col min="9479" max="9479" width="20.88671875" customWidth="1"/>
    <col min="9729" max="9729" width="28" customWidth="1"/>
    <col min="9730" max="9730" width="133.21875" bestFit="1" customWidth="1"/>
    <col min="9732" max="9733" width="9.6640625" bestFit="1" customWidth="1"/>
    <col min="9735" max="9735" width="20.88671875" customWidth="1"/>
    <col min="9985" max="9985" width="28" customWidth="1"/>
    <col min="9986" max="9986" width="133.21875" bestFit="1" customWidth="1"/>
    <col min="9988" max="9989" width="9.6640625" bestFit="1" customWidth="1"/>
    <col min="9991" max="9991" width="20.88671875" customWidth="1"/>
    <col min="10241" max="10241" width="28" customWidth="1"/>
    <col min="10242" max="10242" width="133.21875" bestFit="1" customWidth="1"/>
    <col min="10244" max="10245" width="9.6640625" bestFit="1" customWidth="1"/>
    <col min="10247" max="10247" width="20.88671875" customWidth="1"/>
    <col min="10497" max="10497" width="28" customWidth="1"/>
    <col min="10498" max="10498" width="133.21875" bestFit="1" customWidth="1"/>
    <col min="10500" max="10501" width="9.6640625" bestFit="1" customWidth="1"/>
    <col min="10503" max="10503" width="20.88671875" customWidth="1"/>
    <col min="10753" max="10753" width="28" customWidth="1"/>
    <col min="10754" max="10754" width="133.21875" bestFit="1" customWidth="1"/>
    <col min="10756" max="10757" width="9.6640625" bestFit="1" customWidth="1"/>
    <col min="10759" max="10759" width="20.88671875" customWidth="1"/>
    <col min="11009" max="11009" width="28" customWidth="1"/>
    <col min="11010" max="11010" width="133.21875" bestFit="1" customWidth="1"/>
    <col min="11012" max="11013" width="9.6640625" bestFit="1" customWidth="1"/>
    <col min="11015" max="11015" width="20.88671875" customWidth="1"/>
    <col min="11265" max="11265" width="28" customWidth="1"/>
    <col min="11266" max="11266" width="133.21875" bestFit="1" customWidth="1"/>
    <col min="11268" max="11269" width="9.6640625" bestFit="1" customWidth="1"/>
    <col min="11271" max="11271" width="20.88671875" customWidth="1"/>
    <col min="11521" max="11521" width="28" customWidth="1"/>
    <col min="11522" max="11522" width="133.21875" bestFit="1" customWidth="1"/>
    <col min="11524" max="11525" width="9.6640625" bestFit="1" customWidth="1"/>
    <col min="11527" max="11527" width="20.88671875" customWidth="1"/>
    <col min="11777" max="11777" width="28" customWidth="1"/>
    <col min="11778" max="11778" width="133.21875" bestFit="1" customWidth="1"/>
    <col min="11780" max="11781" width="9.6640625" bestFit="1" customWidth="1"/>
    <col min="11783" max="11783" width="20.88671875" customWidth="1"/>
    <col min="12033" max="12033" width="28" customWidth="1"/>
    <col min="12034" max="12034" width="133.21875" bestFit="1" customWidth="1"/>
    <col min="12036" max="12037" width="9.6640625" bestFit="1" customWidth="1"/>
    <col min="12039" max="12039" width="20.88671875" customWidth="1"/>
    <col min="12289" max="12289" width="28" customWidth="1"/>
    <col min="12290" max="12290" width="133.21875" bestFit="1" customWidth="1"/>
    <col min="12292" max="12293" width="9.6640625" bestFit="1" customWidth="1"/>
    <col min="12295" max="12295" width="20.88671875" customWidth="1"/>
    <col min="12545" max="12545" width="28" customWidth="1"/>
    <col min="12546" max="12546" width="133.21875" bestFit="1" customWidth="1"/>
    <col min="12548" max="12549" width="9.6640625" bestFit="1" customWidth="1"/>
    <col min="12551" max="12551" width="20.88671875" customWidth="1"/>
    <col min="12801" max="12801" width="28" customWidth="1"/>
    <col min="12802" max="12802" width="133.21875" bestFit="1" customWidth="1"/>
    <col min="12804" max="12805" width="9.6640625" bestFit="1" customWidth="1"/>
    <col min="12807" max="12807" width="20.88671875" customWidth="1"/>
    <col min="13057" max="13057" width="28" customWidth="1"/>
    <col min="13058" max="13058" width="133.21875" bestFit="1" customWidth="1"/>
    <col min="13060" max="13061" width="9.6640625" bestFit="1" customWidth="1"/>
    <col min="13063" max="13063" width="20.88671875" customWidth="1"/>
    <col min="13313" max="13313" width="28" customWidth="1"/>
    <col min="13314" max="13314" width="133.21875" bestFit="1" customWidth="1"/>
    <col min="13316" max="13317" width="9.6640625" bestFit="1" customWidth="1"/>
    <col min="13319" max="13319" width="20.88671875" customWidth="1"/>
    <col min="13569" max="13569" width="28" customWidth="1"/>
    <col min="13570" max="13570" width="133.21875" bestFit="1" customWidth="1"/>
    <col min="13572" max="13573" width="9.6640625" bestFit="1" customWidth="1"/>
    <col min="13575" max="13575" width="20.88671875" customWidth="1"/>
    <col min="13825" max="13825" width="28" customWidth="1"/>
    <col min="13826" max="13826" width="133.21875" bestFit="1" customWidth="1"/>
    <col min="13828" max="13829" width="9.6640625" bestFit="1" customWidth="1"/>
    <col min="13831" max="13831" width="20.88671875" customWidth="1"/>
    <col min="14081" max="14081" width="28" customWidth="1"/>
    <col min="14082" max="14082" width="133.21875" bestFit="1" customWidth="1"/>
    <col min="14084" max="14085" width="9.6640625" bestFit="1" customWidth="1"/>
    <col min="14087" max="14087" width="20.88671875" customWidth="1"/>
    <col min="14337" max="14337" width="28" customWidth="1"/>
    <col min="14338" max="14338" width="133.21875" bestFit="1" customWidth="1"/>
    <col min="14340" max="14341" width="9.6640625" bestFit="1" customWidth="1"/>
    <col min="14343" max="14343" width="20.88671875" customWidth="1"/>
    <col min="14593" max="14593" width="28" customWidth="1"/>
    <col min="14594" max="14594" width="133.21875" bestFit="1" customWidth="1"/>
    <col min="14596" max="14597" width="9.6640625" bestFit="1" customWidth="1"/>
    <col min="14599" max="14599" width="20.88671875" customWidth="1"/>
    <col min="14849" max="14849" width="28" customWidth="1"/>
    <col min="14850" max="14850" width="133.21875" bestFit="1" customWidth="1"/>
    <col min="14852" max="14853" width="9.6640625" bestFit="1" customWidth="1"/>
    <col min="14855" max="14855" width="20.88671875" customWidth="1"/>
    <col min="15105" max="15105" width="28" customWidth="1"/>
    <col min="15106" max="15106" width="133.21875" bestFit="1" customWidth="1"/>
    <col min="15108" max="15109" width="9.6640625" bestFit="1" customWidth="1"/>
    <col min="15111" max="15111" width="20.88671875" customWidth="1"/>
    <col min="15361" max="15361" width="28" customWidth="1"/>
    <col min="15362" max="15362" width="133.21875" bestFit="1" customWidth="1"/>
    <col min="15364" max="15365" width="9.6640625" bestFit="1" customWidth="1"/>
    <col min="15367" max="15367" width="20.88671875" customWidth="1"/>
    <col min="15617" max="15617" width="28" customWidth="1"/>
    <col min="15618" max="15618" width="133.21875" bestFit="1" customWidth="1"/>
    <col min="15620" max="15621" width="9.6640625" bestFit="1" customWidth="1"/>
    <col min="15623" max="15623" width="20.88671875" customWidth="1"/>
    <col min="15873" max="15873" width="28" customWidth="1"/>
    <col min="15874" max="15874" width="133.21875" bestFit="1" customWidth="1"/>
    <col min="15876" max="15877" width="9.6640625" bestFit="1" customWidth="1"/>
    <col min="15879" max="15879" width="20.88671875" customWidth="1"/>
    <col min="16129" max="16129" width="28" customWidth="1"/>
    <col min="16130" max="16130" width="133.21875" bestFit="1" customWidth="1"/>
    <col min="16132" max="16133" width="9.6640625" bestFit="1" customWidth="1"/>
    <col min="16135" max="16135" width="20.88671875" customWidth="1"/>
  </cols>
  <sheetData>
    <row r="1" spans="1:8" x14ac:dyDescent="0.25">
      <c r="C1" s="1" t="s">
        <v>0</v>
      </c>
    </row>
    <row r="2" spans="1:8" x14ac:dyDescent="0.25">
      <c r="A2" s="2" t="s">
        <v>1</v>
      </c>
      <c r="B2" t="s">
        <v>2</v>
      </c>
      <c r="C2" s="3">
        <v>16</v>
      </c>
      <c r="D2" s="4">
        <v>58.95</v>
      </c>
      <c r="E2" s="4">
        <f>D2*C2</f>
        <v>943.2</v>
      </c>
      <c r="F2" s="2" t="s">
        <v>3</v>
      </c>
      <c r="G2" s="2" t="s">
        <v>4</v>
      </c>
      <c r="H2" s="2"/>
    </row>
    <row r="3" spans="1:8" x14ac:dyDescent="0.25">
      <c r="A3" s="2" t="s">
        <v>5</v>
      </c>
      <c r="B3" t="s">
        <v>6</v>
      </c>
      <c r="C3" s="3">
        <v>1</v>
      </c>
      <c r="D3" s="4">
        <v>1138</v>
      </c>
      <c r="E3" s="4">
        <f>D3*C3</f>
        <v>1138</v>
      </c>
      <c r="F3" s="2" t="s">
        <v>7</v>
      </c>
      <c r="G3" s="2" t="s">
        <v>8</v>
      </c>
    </row>
    <row r="4" spans="1:8" x14ac:dyDescent="0.25">
      <c r="A4" s="2" t="s">
        <v>9</v>
      </c>
      <c r="B4" t="s">
        <v>10</v>
      </c>
      <c r="C4" s="3">
        <v>1</v>
      </c>
      <c r="D4" s="4">
        <v>567</v>
      </c>
      <c r="E4" s="4">
        <f t="shared" ref="E4:E19" si="0">D4*C4</f>
        <v>567</v>
      </c>
    </row>
    <row r="5" spans="1:8" x14ac:dyDescent="0.25">
      <c r="A5" s="2" t="s">
        <v>11</v>
      </c>
      <c r="B5" t="s">
        <v>12</v>
      </c>
      <c r="C5" s="3">
        <v>1</v>
      </c>
      <c r="D5" s="4">
        <v>260</v>
      </c>
      <c r="E5" s="4">
        <f t="shared" si="0"/>
        <v>260</v>
      </c>
    </row>
    <row r="6" spans="1:8" x14ac:dyDescent="0.25">
      <c r="A6" s="2" t="s">
        <v>13</v>
      </c>
      <c r="B6" s="2" t="s">
        <v>14</v>
      </c>
      <c r="C6" s="3">
        <v>1</v>
      </c>
      <c r="D6" s="4">
        <v>100</v>
      </c>
      <c r="E6" s="4">
        <f t="shared" si="0"/>
        <v>100</v>
      </c>
    </row>
    <row r="7" spans="1:8" x14ac:dyDescent="0.25">
      <c r="A7" s="2" t="s">
        <v>15</v>
      </c>
      <c r="B7" t="s">
        <v>16</v>
      </c>
      <c r="C7" s="3">
        <v>4</v>
      </c>
      <c r="D7" s="4">
        <v>37.5</v>
      </c>
      <c r="E7" s="4">
        <f t="shared" si="0"/>
        <v>150</v>
      </c>
    </row>
    <row r="8" spans="1:8" x14ac:dyDescent="0.25">
      <c r="A8" s="2" t="s">
        <v>17</v>
      </c>
      <c r="C8" s="3">
        <v>1</v>
      </c>
      <c r="D8" s="4">
        <v>50</v>
      </c>
      <c r="E8" s="4">
        <f t="shared" si="0"/>
        <v>50</v>
      </c>
    </row>
    <row r="9" spans="1:8" x14ac:dyDescent="0.25">
      <c r="A9" s="2" t="s">
        <v>18</v>
      </c>
      <c r="B9" t="s">
        <v>19</v>
      </c>
      <c r="C9" s="3">
        <v>2</v>
      </c>
      <c r="D9" s="4">
        <v>35</v>
      </c>
      <c r="E9" s="4">
        <f t="shared" si="0"/>
        <v>70</v>
      </c>
    </row>
    <row r="10" spans="1:8" x14ac:dyDescent="0.25">
      <c r="A10" s="2" t="s">
        <v>20</v>
      </c>
      <c r="C10" s="3">
        <v>2</v>
      </c>
      <c r="D10" s="4">
        <v>40</v>
      </c>
      <c r="E10" s="4">
        <f t="shared" si="0"/>
        <v>80</v>
      </c>
    </row>
    <row r="11" spans="1:8" x14ac:dyDescent="0.25">
      <c r="A11" s="2" t="s">
        <v>21</v>
      </c>
      <c r="C11" s="3">
        <v>1</v>
      </c>
      <c r="D11" s="4">
        <v>80</v>
      </c>
      <c r="E11" s="4">
        <f t="shared" si="0"/>
        <v>80</v>
      </c>
    </row>
    <row r="12" spans="1:8" ht="26.4" x14ac:dyDescent="0.25">
      <c r="A12" s="5" t="s">
        <v>22</v>
      </c>
      <c r="C12" s="3">
        <v>1</v>
      </c>
      <c r="D12" s="4">
        <v>200</v>
      </c>
      <c r="E12" s="4">
        <f t="shared" si="0"/>
        <v>200</v>
      </c>
    </row>
    <row r="13" spans="1:8" x14ac:dyDescent="0.25">
      <c r="A13" s="2" t="s">
        <v>23</v>
      </c>
      <c r="B13" t="s">
        <v>24</v>
      </c>
      <c r="C13" s="3">
        <v>1</v>
      </c>
      <c r="D13" s="4">
        <v>35</v>
      </c>
      <c r="E13" s="4">
        <f t="shared" si="0"/>
        <v>35</v>
      </c>
    </row>
    <row r="14" spans="1:8" x14ac:dyDescent="0.25">
      <c r="A14" s="2" t="s">
        <v>25</v>
      </c>
      <c r="B14" t="s">
        <v>26</v>
      </c>
      <c r="C14" s="3">
        <v>1</v>
      </c>
      <c r="D14" s="4">
        <v>660</v>
      </c>
      <c r="E14" s="4">
        <f t="shared" si="0"/>
        <v>660</v>
      </c>
      <c r="G14" s="2" t="s">
        <v>27</v>
      </c>
    </row>
    <row r="15" spans="1:8" x14ac:dyDescent="0.25">
      <c r="A15" s="2" t="s">
        <v>28</v>
      </c>
      <c r="B15" t="s">
        <v>29</v>
      </c>
      <c r="C15" s="3">
        <v>1</v>
      </c>
      <c r="D15" s="4">
        <v>120</v>
      </c>
      <c r="E15" s="4">
        <f t="shared" si="0"/>
        <v>120</v>
      </c>
    </row>
    <row r="16" spans="1:8" x14ac:dyDescent="0.25">
      <c r="A16" s="2" t="s">
        <v>30</v>
      </c>
      <c r="B16" t="s">
        <v>31</v>
      </c>
      <c r="C16" s="3">
        <v>1</v>
      </c>
      <c r="D16" s="4">
        <v>175</v>
      </c>
      <c r="E16" s="4">
        <f t="shared" si="0"/>
        <v>175</v>
      </c>
    </row>
    <row r="17" spans="1:7" x14ac:dyDescent="0.25">
      <c r="A17" s="2" t="s">
        <v>32</v>
      </c>
      <c r="B17" t="s">
        <v>33</v>
      </c>
      <c r="C17" s="3">
        <v>1</v>
      </c>
      <c r="D17" s="4">
        <f>270*1.2</f>
        <v>324</v>
      </c>
      <c r="E17" s="4">
        <f t="shared" si="0"/>
        <v>324</v>
      </c>
    </row>
    <row r="18" spans="1:7" x14ac:dyDescent="0.25">
      <c r="A18" s="2" t="s">
        <v>34</v>
      </c>
      <c r="C18" s="3">
        <v>1</v>
      </c>
      <c r="D18" s="4">
        <v>100</v>
      </c>
      <c r="E18" s="4">
        <f t="shared" si="0"/>
        <v>100</v>
      </c>
    </row>
    <row r="19" spans="1:7" x14ac:dyDescent="0.25">
      <c r="A19" s="6" t="s">
        <v>35</v>
      </c>
      <c r="B19" s="7" t="s">
        <v>36</v>
      </c>
      <c r="C19" s="8">
        <v>1</v>
      </c>
      <c r="D19" s="9">
        <v>140</v>
      </c>
      <c r="E19" s="9">
        <f t="shared" si="0"/>
        <v>140</v>
      </c>
      <c r="F19" s="7"/>
      <c r="G19" s="7"/>
    </row>
    <row r="20" spans="1:7" x14ac:dyDescent="0.25">
      <c r="A20" s="2"/>
      <c r="D20" s="10" t="s">
        <v>37</v>
      </c>
      <c r="E20" s="4">
        <f>SUM(E2:E19)</f>
        <v>5192.2</v>
      </c>
      <c r="G20" s="2" t="s">
        <v>38</v>
      </c>
    </row>
    <row r="21" spans="1:7" x14ac:dyDescent="0.25">
      <c r="D21" s="11"/>
      <c r="E21" s="4"/>
    </row>
    <row r="22" spans="1:7" x14ac:dyDescent="0.25">
      <c r="A22" s="2"/>
      <c r="D22" s="11"/>
      <c r="E22" s="4"/>
    </row>
    <row r="23" spans="1:7" x14ac:dyDescent="0.25">
      <c r="A23" s="2" t="s">
        <v>39</v>
      </c>
      <c r="D23" s="11"/>
      <c r="E23" s="4">
        <v>100</v>
      </c>
    </row>
    <row r="24" spans="1:7" ht="26.4" x14ac:dyDescent="0.25">
      <c r="A24" s="2" t="s">
        <v>40</v>
      </c>
      <c r="D24" s="11"/>
      <c r="E24" s="4">
        <v>1000</v>
      </c>
      <c r="G24" s="5" t="s">
        <v>41</v>
      </c>
    </row>
    <row r="25" spans="1:7" x14ac:dyDescent="0.25">
      <c r="A25" s="2" t="s">
        <v>42</v>
      </c>
      <c r="D25" s="11"/>
      <c r="E25" s="4">
        <v>150</v>
      </c>
    </row>
    <row r="26" spans="1:7" x14ac:dyDescent="0.25">
      <c r="A26" s="7"/>
      <c r="B26" s="7"/>
      <c r="C26" s="12"/>
      <c r="D26" s="13" t="s">
        <v>37</v>
      </c>
      <c r="E26" s="9">
        <f>SUM(E23:E25)</f>
        <v>1250</v>
      </c>
      <c r="F26" s="7"/>
      <c r="G26" s="7"/>
    </row>
    <row r="27" spans="1:7" x14ac:dyDescent="0.25">
      <c r="D27" s="10" t="s">
        <v>43</v>
      </c>
      <c r="E27" s="4">
        <f>E20-E26</f>
        <v>3942.2</v>
      </c>
    </row>
    <row r="28" spans="1:7" x14ac:dyDescent="0.25">
      <c r="D28" s="11"/>
      <c r="E2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Boodschappenlijst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Jansen</dc:creator>
  <cp:lastModifiedBy>Maarten Jansen</cp:lastModifiedBy>
  <dcterms:created xsi:type="dcterms:W3CDTF">2026-01-10T10:04:13Z</dcterms:created>
  <dcterms:modified xsi:type="dcterms:W3CDTF">2026-01-10T10:06:56Z</dcterms:modified>
</cp:coreProperties>
</file>