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erc\Documents\Bootdocumenten\sailingpd\polars\"/>
    </mc:Choice>
  </mc:AlternateContent>
  <xr:revisionPtr revIDLastSave="0" documentId="13_ncr:1_{343BAA08-EE55-42DA-8BEF-DA223592FD82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example polar empty corne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B6" i="1"/>
  <c r="B7" i="1"/>
  <c r="B8" i="1"/>
  <c r="B9" i="1"/>
  <c r="G36" i="1"/>
  <c r="F34" i="1"/>
  <c r="F35" i="1"/>
  <c r="F36" i="1"/>
  <c r="E33" i="1"/>
  <c r="E34" i="1"/>
  <c r="E35" i="1"/>
  <c r="E36" i="1"/>
  <c r="D33" i="1"/>
  <c r="D34" i="1"/>
  <c r="D35" i="1"/>
  <c r="D36" i="1"/>
  <c r="D32" i="1"/>
  <c r="B31" i="1"/>
  <c r="C31" i="1"/>
  <c r="B32" i="1"/>
  <c r="C32" i="1"/>
  <c r="B33" i="1"/>
  <c r="C33" i="1"/>
  <c r="B34" i="1"/>
  <c r="C34" i="1"/>
  <c r="B35" i="1"/>
  <c r="C35" i="1"/>
  <c r="B36" i="1"/>
  <c r="C36" i="1"/>
  <c r="C30" i="1"/>
  <c r="B29" i="1"/>
  <c r="B30" i="1"/>
  <c r="B10" i="1"/>
  <c r="B11" i="1"/>
  <c r="B12" i="1"/>
  <c r="B13" i="1"/>
  <c r="B14" i="1"/>
  <c r="B15" i="1"/>
  <c r="B16" i="1"/>
  <c r="B17" i="1"/>
  <c r="B5" i="1"/>
  <c r="I10" i="1"/>
  <c r="H10" i="1"/>
  <c r="H11" i="1"/>
  <c r="G10" i="1"/>
  <c r="G11" i="1"/>
  <c r="G12" i="1"/>
  <c r="F10" i="1"/>
  <c r="F11" i="1"/>
  <c r="F12" i="1"/>
  <c r="F13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E10" i="1"/>
  <c r="E11" i="1"/>
  <c r="E12" i="1"/>
  <c r="E13" i="1"/>
  <c r="E14" i="1"/>
</calcChain>
</file>

<file path=xl/sharedStrings.xml><?xml version="1.0" encoding="utf-8"?>
<sst xmlns="http://schemas.openxmlformats.org/spreadsheetml/2006/main" count="9" uniqueCount="9">
  <si>
    <t>number of TWS :</t>
  </si>
  <si>
    <t>number of TWA :</t>
  </si>
  <si>
    <t>TWS</t>
  </si>
  <si>
    <t>TWA</t>
  </si>
  <si>
    <t>UAlist</t>
  </si>
  <si>
    <t>DAlist</t>
  </si>
  <si>
    <t>Uaspeed</t>
  </si>
  <si>
    <t xml:space="preserve"> </t>
  </si>
  <si>
    <t>DAspeed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</si>
</sst>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2" fontId="19" fillId="0" borderId="0" xfId="0" applyNumberFormat="1" applyFont="1"/>
    <xf numFmtId="2" fontId="14" fillId="0" borderId="0" xfId="0" applyNumberFormat="1" applyFont="1"/>
    <xf numFmtId="2" fontId="0" fillId="0" borderId="0" xfId="0" applyNumberFormat="1"/>
    <xf numFmtId="2" fontId="2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topLeftCell="A15" workbookViewId="0">
      <selection activeCell="P13" sqref="P13"/>
    </sheetView>
  </sheetViews>
  <sheetFormatPr defaultRowHeight="14.4" x14ac:dyDescent="0.3"/>
  <cols>
    <col min="1" max="1" width="20.5546875" customWidth="1"/>
  </cols>
  <sheetData>
    <row r="1" spans="1:15" x14ac:dyDescent="0.3">
      <c r="A1" t="s">
        <v>0</v>
      </c>
      <c r="B1">
        <v>10</v>
      </c>
    </row>
    <row r="2" spans="1:15" x14ac:dyDescent="0.3">
      <c r="A2" t="s">
        <v>1</v>
      </c>
      <c r="B2">
        <v>32</v>
      </c>
    </row>
    <row r="3" spans="1:15" x14ac:dyDescent="0.3">
      <c r="A3" s="2">
        <v>1</v>
      </c>
      <c r="B3" s="2">
        <v>3</v>
      </c>
      <c r="C3" s="1">
        <v>6</v>
      </c>
      <c r="D3" s="1">
        <v>8</v>
      </c>
      <c r="E3" s="1">
        <v>10</v>
      </c>
      <c r="F3" s="1">
        <v>12</v>
      </c>
      <c r="G3" s="1">
        <v>14</v>
      </c>
      <c r="H3" s="1">
        <v>16</v>
      </c>
      <c r="I3" s="1">
        <v>20</v>
      </c>
      <c r="J3" s="2">
        <v>24</v>
      </c>
      <c r="K3" t="s">
        <v>2</v>
      </c>
    </row>
    <row r="4" spans="1:15" x14ac:dyDescent="0.3">
      <c r="K4" t="s">
        <v>3</v>
      </c>
    </row>
    <row r="5" spans="1:15" x14ac:dyDescent="0.3">
      <c r="A5" s="4">
        <v>0</v>
      </c>
      <c r="B5" s="5">
        <f t="shared" ref="B5:B17" si="0">(B$40*COS(RADIANS(A$37)))/(COS(RADIANS($K5)))</f>
        <v>1.4142135623730951</v>
      </c>
      <c r="C5" s="5">
        <f t="shared" ref="C5:C9" si="1">(C$40*COS(RADIANS(B$37)))/(COS(RADIANS($K5)))</f>
        <v>3.0666815618071599</v>
      </c>
      <c r="D5" s="5">
        <f t="shared" ref="D5:D9" si="2">(D$40*COS(RADIANS(C$37)))/(COS(RADIANS($K5)))</f>
        <v>3.756320667517556</v>
      </c>
      <c r="E5" s="5">
        <f t="shared" ref="E5:E9" si="3">(E$40*COS(RADIANS(D$37)))/(COS(RADIANS($K5)))</f>
        <v>4.2327794273387811</v>
      </c>
      <c r="F5" s="5">
        <f t="shared" ref="F5:F9" si="4">(F$40*COS(RADIANS(E$37)))/(COS(RADIANS($K5)))</f>
        <v>4.666020545602434</v>
      </c>
      <c r="G5" s="5">
        <f t="shared" ref="G5:G9" si="5">(G$40*COS(RADIANS(F$37)))/(COS(RADIANS($K5)))</f>
        <v>4.9737341533246138</v>
      </c>
      <c r="H5" s="5">
        <f t="shared" ref="H5:H9" si="6">(H$40*COS(RADIANS(G$37)))/(COS(RADIANS($K5)))</f>
        <v>5.0017310234804402</v>
      </c>
      <c r="I5" s="5">
        <f t="shared" ref="I5:I9" si="7">(I$40*COS(RADIANS(H$37)))/(COS(RADIANS($K5)))</f>
        <v>5.0798830707223219</v>
      </c>
      <c r="J5" s="5">
        <f t="shared" ref="J5:J9" si="8">(J$40*COS(RADIANS(I$37)))/(COS(RADIANS($K5)))</f>
        <v>5.1652138352259316</v>
      </c>
      <c r="K5" s="1">
        <v>0</v>
      </c>
    </row>
    <row r="6" spans="1:15" x14ac:dyDescent="0.3">
      <c r="A6" s="4">
        <v>0</v>
      </c>
      <c r="B6" s="5">
        <f t="shared" si="0"/>
        <v>1.4360300861233817</v>
      </c>
      <c r="C6" s="5">
        <f t="shared" si="1"/>
        <v>3.1139900680383295</v>
      </c>
      <c r="D6" s="5">
        <f t="shared" si="2"/>
        <v>3.8142679685737519</v>
      </c>
      <c r="E6" s="5">
        <f t="shared" si="3"/>
        <v>4.2980768727623024</v>
      </c>
      <c r="F6" s="5">
        <f t="shared" si="4"/>
        <v>4.7380014336103553</v>
      </c>
      <c r="G6" s="5">
        <f t="shared" si="5"/>
        <v>5.0504620197308272</v>
      </c>
      <c r="H6" s="5">
        <f t="shared" si="6"/>
        <v>5.0788907867365634</v>
      </c>
      <c r="I6" s="5">
        <f t="shared" si="7"/>
        <v>5.1582484552793222</v>
      </c>
      <c r="J6" s="5">
        <f t="shared" si="8"/>
        <v>5.2448955843688427</v>
      </c>
      <c r="K6" s="1">
        <v>10</v>
      </c>
    </row>
    <row r="7" spans="1:15" x14ac:dyDescent="0.3">
      <c r="A7" s="4">
        <v>0</v>
      </c>
      <c r="B7" s="5">
        <f t="shared" si="0"/>
        <v>1.5049746386114247</v>
      </c>
      <c r="C7" s="5">
        <f t="shared" si="1"/>
        <v>3.2634943533368945</v>
      </c>
      <c r="D7" s="5">
        <f t="shared" si="2"/>
        <v>3.9973929606640639</v>
      </c>
      <c r="E7" s="5">
        <f t="shared" si="3"/>
        <v>4.504429782367251</v>
      </c>
      <c r="F7" s="5">
        <f t="shared" si="4"/>
        <v>4.9654753505460381</v>
      </c>
      <c r="G7" s="5">
        <f t="shared" si="5"/>
        <v>5.2929373321723538</v>
      </c>
      <c r="H7" s="5">
        <f t="shared" si="6"/>
        <v>5.3227309790910784</v>
      </c>
      <c r="I7" s="5">
        <f t="shared" si="7"/>
        <v>5.4058986506393767</v>
      </c>
      <c r="J7" s="5">
        <f t="shared" si="8"/>
        <v>5.4967057535324946</v>
      </c>
      <c r="K7" s="1">
        <v>20</v>
      </c>
    </row>
    <row r="8" spans="1:15" x14ac:dyDescent="0.3">
      <c r="A8" s="4">
        <v>0</v>
      </c>
      <c r="B8" s="5">
        <f t="shared" si="0"/>
        <v>1.6329931618554521</v>
      </c>
      <c r="C8" s="5">
        <f t="shared" si="1"/>
        <v>3.5410988504564513</v>
      </c>
      <c r="D8" s="5">
        <f t="shared" si="2"/>
        <v>4.3374254971076311</v>
      </c>
      <c r="E8" s="5">
        <f t="shared" si="3"/>
        <v>4.8875926835887098</v>
      </c>
      <c r="F8" s="5">
        <f t="shared" si="4"/>
        <v>5.3878564360957792</v>
      </c>
      <c r="G8" s="5">
        <f t="shared" si="5"/>
        <v>5.7431735045992021</v>
      </c>
      <c r="H8" s="5">
        <f t="shared" si="6"/>
        <v>5.7755015056410688</v>
      </c>
      <c r="I8" s="5">
        <f t="shared" si="7"/>
        <v>5.8657437166667101</v>
      </c>
      <c r="J8" s="5">
        <f t="shared" si="8"/>
        <v>5.964275196379341</v>
      </c>
      <c r="K8" s="1">
        <v>30</v>
      </c>
    </row>
    <row r="9" spans="1:15" x14ac:dyDescent="0.3">
      <c r="A9" s="4">
        <v>0</v>
      </c>
      <c r="B9" s="5">
        <f t="shared" si="0"/>
        <v>1.7264359800268889</v>
      </c>
      <c r="C9" s="5">
        <f t="shared" si="1"/>
        <v>3.7437269224774754</v>
      </c>
      <c r="D9" s="5">
        <f t="shared" si="2"/>
        <v>4.5856208181449025</v>
      </c>
      <c r="E9" s="5">
        <f t="shared" si="3"/>
        <v>5.1672695647274516</v>
      </c>
      <c r="F9" s="5">
        <f t="shared" si="4"/>
        <v>5.6961593127103161</v>
      </c>
      <c r="G9" s="5">
        <f t="shared" si="5"/>
        <v>6.0718082656336643</v>
      </c>
      <c r="H9" s="5">
        <f t="shared" si="6"/>
        <v>6.1059861332847509</v>
      </c>
      <c r="I9" s="5">
        <f t="shared" si="7"/>
        <v>6.2013921666173255</v>
      </c>
      <c r="J9" s="5">
        <f t="shared" si="8"/>
        <v>6.3055617955629195</v>
      </c>
      <c r="K9" s="1">
        <v>35</v>
      </c>
    </row>
    <row r="10" spans="1:15" x14ac:dyDescent="0.3">
      <c r="A10" s="4">
        <v>0</v>
      </c>
      <c r="B10" s="5">
        <f t="shared" si="0"/>
        <v>1.807051907126737</v>
      </c>
      <c r="C10" s="5">
        <f t="shared" ref="C10:D10" si="9">(C$40*COS(RADIANS(B$37)))/(COS(RADIANS($K10)))</f>
        <v>3.9185402489811794</v>
      </c>
      <c r="D10" s="5">
        <f t="shared" si="9"/>
        <v>4.7997463796252404</v>
      </c>
      <c r="E10" s="5">
        <f t="shared" ref="E10:E14" si="10">(E$40*COS(RADIANS($K$15)))/(COS(RADIANS($K10)))</f>
        <v>5.4085552140967632</v>
      </c>
      <c r="F10" s="5">
        <f t="shared" ref="F10:H10" si="11">(F$40*COS(RADIANS(E$37)))/(COS(RADIANS($K10)))</f>
        <v>5.9621414685591665</v>
      </c>
      <c r="G10" s="5">
        <f t="shared" si="11"/>
        <v>6.3553313491244028</v>
      </c>
      <c r="H10" s="5">
        <f t="shared" si="11"/>
        <v>6.391105152285907</v>
      </c>
      <c r="I10" s="5">
        <f t="shared" ref="E5:J10" si="12">(I$40*COS(RADIANS(H$37)))/(COS(RADIANS($K10)))</f>
        <v>6.4909661702903749</v>
      </c>
      <c r="J10" s="6">
        <v>6.6</v>
      </c>
      <c r="K10" s="3">
        <v>38.5</v>
      </c>
    </row>
    <row r="11" spans="1:15" x14ac:dyDescent="0.3">
      <c r="A11" s="4">
        <v>0</v>
      </c>
      <c r="B11" s="5">
        <f t="shared" si="0"/>
        <v>1.8095668792860677</v>
      </c>
      <c r="C11" s="5">
        <f t="shared" ref="C11:D11" si="13">(C$40*COS(RADIANS(B$37)))/(COS(RADIANS($K11)))</f>
        <v>3.9239938939996413</v>
      </c>
      <c r="D11" s="5">
        <f t="shared" si="13"/>
        <v>4.8064264470151139</v>
      </c>
      <c r="E11" s="5">
        <f t="shared" si="10"/>
        <v>5.4160825937652781</v>
      </c>
      <c r="F11" s="5">
        <f t="shared" ref="F11:H11" si="14">(F$40*COS(RADIANS(E$37)))/(COS(RADIANS($K11)))</f>
        <v>5.9704393042462769</v>
      </c>
      <c r="G11" s="5">
        <f t="shared" si="14"/>
        <v>6.3641764084961521</v>
      </c>
      <c r="H11" s="5">
        <f t="shared" si="14"/>
        <v>6.4</v>
      </c>
      <c r="I11" s="7">
        <v>6.5</v>
      </c>
      <c r="J11" s="6">
        <v>6.67</v>
      </c>
      <c r="K11" s="3">
        <v>38.6</v>
      </c>
    </row>
    <row r="12" spans="1:15" x14ac:dyDescent="0.3">
      <c r="A12" s="4">
        <v>0</v>
      </c>
      <c r="B12" s="5">
        <f t="shared" si="0"/>
        <v>1.8095668792860677</v>
      </c>
      <c r="C12" s="5">
        <f t="shared" ref="C12:D12" si="15">(C$40*COS(RADIANS(B$37)))/(COS(RADIANS($K12)))</f>
        <v>3.9239938939996413</v>
      </c>
      <c r="D12" s="5">
        <f t="shared" si="15"/>
        <v>4.8064264470151139</v>
      </c>
      <c r="E12" s="5">
        <f t="shared" si="10"/>
        <v>5.4160825937652781</v>
      </c>
      <c r="F12" s="5">
        <f t="shared" ref="F12:G12" si="16">(F$40*COS(RADIANS(E$37)))/(COS(RADIANS($K12)))</f>
        <v>5.9704393042462769</v>
      </c>
      <c r="G12" s="5">
        <f t="shared" si="16"/>
        <v>6.3641764084961521</v>
      </c>
      <c r="H12" s="7">
        <v>6.4</v>
      </c>
      <c r="I12" s="7">
        <v>6.58</v>
      </c>
      <c r="J12" s="6">
        <v>6.73</v>
      </c>
      <c r="K12" s="3">
        <v>38.6</v>
      </c>
    </row>
    <row r="13" spans="1:15" x14ac:dyDescent="0.3">
      <c r="A13" s="4">
        <v>0</v>
      </c>
      <c r="B13" s="5">
        <f t="shared" si="0"/>
        <v>1.8197528295994336</v>
      </c>
      <c r="C13" s="5">
        <f t="shared" ref="C13:D13" si="17">(C$40*COS(RADIANS(B$37)))/(COS(RADIANS($K13)))</f>
        <v>3.9460818352035614</v>
      </c>
      <c r="D13" s="5">
        <f t="shared" si="17"/>
        <v>4.833481551490423</v>
      </c>
      <c r="E13" s="5">
        <f t="shared" si="10"/>
        <v>5.4465694184439792</v>
      </c>
      <c r="F13" s="5">
        <f t="shared" ref="F13" si="18">(F$40*COS(RADIANS(E$37)))/(COS(RADIANS($K13)))</f>
        <v>6.0040465717079874</v>
      </c>
      <c r="G13" s="7">
        <v>6.4</v>
      </c>
      <c r="H13" s="7">
        <v>6.5</v>
      </c>
      <c r="I13" s="7">
        <v>6.67</v>
      </c>
      <c r="J13" s="6">
        <v>6.8</v>
      </c>
      <c r="K13" s="3">
        <v>39</v>
      </c>
    </row>
    <row r="14" spans="1:15" x14ac:dyDescent="0.3">
      <c r="A14" s="4">
        <v>0</v>
      </c>
      <c r="B14" s="5">
        <f t="shared" si="0"/>
        <v>1.8488351361003446</v>
      </c>
      <c r="C14" s="5">
        <f t="shared" ref="C14:D14" si="19">(C$40*COS(RADIANS(B$37)))/(COS(RADIANS($K14)))</f>
        <v>4.0091459830056166</v>
      </c>
      <c r="D14" s="5">
        <f t="shared" si="19"/>
        <v>4.910727642091576</v>
      </c>
      <c r="E14" s="5">
        <f t="shared" si="10"/>
        <v>5.5336135480802788</v>
      </c>
      <c r="F14" s="7">
        <v>6.1</v>
      </c>
      <c r="G14" s="7">
        <v>6.51</v>
      </c>
      <c r="H14" s="7">
        <v>6.6</v>
      </c>
      <c r="I14" s="7">
        <v>6.75</v>
      </c>
      <c r="J14" s="6">
        <v>6.87</v>
      </c>
      <c r="K14" s="3">
        <v>40.1</v>
      </c>
      <c r="O14" s="1"/>
    </row>
    <row r="15" spans="1:15" x14ac:dyDescent="0.3">
      <c r="A15" s="4">
        <v>0</v>
      </c>
      <c r="B15" s="5">
        <f t="shared" si="0"/>
        <v>1.8710155077153441</v>
      </c>
      <c r="C15" s="5">
        <f t="shared" ref="C15:D15" si="20">(C$40*COS(RADIANS(B$37)))/(COS(RADIANS($K15)))</f>
        <v>4.0572434828992039</v>
      </c>
      <c r="D15" s="5">
        <f t="shared" si="20"/>
        <v>4.9696413666713593</v>
      </c>
      <c r="E15" s="7">
        <v>5.6</v>
      </c>
      <c r="F15" s="7">
        <v>6.26</v>
      </c>
      <c r="G15" s="7">
        <v>6.61</v>
      </c>
      <c r="H15" s="7">
        <v>6.7</v>
      </c>
      <c r="I15" s="7">
        <v>6.83</v>
      </c>
      <c r="J15" s="6">
        <v>6.93</v>
      </c>
      <c r="K15" s="3">
        <v>40.9</v>
      </c>
    </row>
    <row r="16" spans="1:15" x14ac:dyDescent="0.3">
      <c r="A16" s="4">
        <v>0</v>
      </c>
      <c r="B16" s="5">
        <f t="shared" si="0"/>
        <v>1.8824452004356009</v>
      </c>
      <c r="C16" s="5">
        <f t="shared" ref="C16" si="21">(C$40*COS(RADIANS(B$37)))/(COS(RADIANS($K16)))</f>
        <v>4.0820284438520016</v>
      </c>
      <c r="D16" s="6">
        <v>5</v>
      </c>
      <c r="E16" s="7">
        <v>5.84</v>
      </c>
      <c r="F16" s="7">
        <v>6.41</v>
      </c>
      <c r="G16" s="7">
        <v>6.72</v>
      </c>
      <c r="H16" s="7">
        <v>6.81</v>
      </c>
      <c r="I16" s="7">
        <v>6.91</v>
      </c>
      <c r="J16" s="6">
        <v>7</v>
      </c>
      <c r="K16" s="3">
        <v>41.3</v>
      </c>
    </row>
    <row r="17" spans="1:17" x14ac:dyDescent="0.3">
      <c r="A17" s="4">
        <v>0</v>
      </c>
      <c r="B17" s="5">
        <f t="shared" si="0"/>
        <v>1.9368482975020092</v>
      </c>
      <c r="C17" s="7">
        <v>4.2</v>
      </c>
      <c r="D17" s="7">
        <v>5.29</v>
      </c>
      <c r="E17" s="7">
        <v>6.07</v>
      </c>
      <c r="F17" s="7">
        <v>6.57</v>
      </c>
      <c r="G17" s="7">
        <v>6.83</v>
      </c>
      <c r="H17" s="7">
        <v>6.91</v>
      </c>
      <c r="I17" s="7">
        <v>7</v>
      </c>
      <c r="J17" s="6">
        <v>7.07</v>
      </c>
      <c r="K17" s="3">
        <v>43.1</v>
      </c>
      <c r="N17" s="2"/>
    </row>
    <row r="18" spans="1:17" x14ac:dyDescent="0.3">
      <c r="A18" s="4">
        <v>0</v>
      </c>
      <c r="B18" s="6">
        <v>2</v>
      </c>
      <c r="C18" s="7">
        <v>4.5999999999999996</v>
      </c>
      <c r="D18" s="7">
        <v>5.58</v>
      </c>
      <c r="E18" s="7">
        <v>6.31</v>
      </c>
      <c r="F18" s="7">
        <v>6.72</v>
      </c>
      <c r="G18" s="7">
        <v>6.93</v>
      </c>
      <c r="H18" s="7">
        <v>7.01</v>
      </c>
      <c r="I18" s="7">
        <v>7.08</v>
      </c>
      <c r="J18" s="6">
        <v>7.13</v>
      </c>
      <c r="K18" s="3">
        <v>45</v>
      </c>
    </row>
    <row r="19" spans="1:17" x14ac:dyDescent="0.3">
      <c r="A19" s="6">
        <v>1</v>
      </c>
      <c r="B19" s="6">
        <v>2.5</v>
      </c>
      <c r="C19" s="7">
        <v>4.99</v>
      </c>
      <c r="D19" s="7">
        <v>5.87</v>
      </c>
      <c r="E19" s="7">
        <v>6.54</v>
      </c>
      <c r="F19" s="7">
        <v>6.88</v>
      </c>
      <c r="G19" s="7">
        <v>7.04</v>
      </c>
      <c r="H19" s="7">
        <v>7.11</v>
      </c>
      <c r="I19" s="7">
        <v>7.16</v>
      </c>
      <c r="J19" s="6">
        <v>7.2</v>
      </c>
      <c r="K19" s="3">
        <v>52</v>
      </c>
    </row>
    <row r="20" spans="1:17" x14ac:dyDescent="0.3">
      <c r="A20" s="6">
        <v>1</v>
      </c>
      <c r="B20" s="6">
        <v>2.7</v>
      </c>
      <c r="C20" s="7">
        <v>5.27</v>
      </c>
      <c r="D20" s="7">
        <v>6.17</v>
      </c>
      <c r="E20" s="7">
        <v>6.75</v>
      </c>
      <c r="F20" s="7">
        <v>7.04</v>
      </c>
      <c r="G20" s="7">
        <v>7.21</v>
      </c>
      <c r="H20" s="7">
        <v>7.3</v>
      </c>
      <c r="I20" s="7">
        <v>7.37</v>
      </c>
      <c r="J20" s="6">
        <v>7.5</v>
      </c>
      <c r="K20" s="3">
        <v>60</v>
      </c>
    </row>
    <row r="21" spans="1:17" x14ac:dyDescent="0.3">
      <c r="A21" s="6">
        <v>1</v>
      </c>
      <c r="B21" s="6">
        <v>2.7</v>
      </c>
      <c r="C21" s="7">
        <v>5.38</v>
      </c>
      <c r="D21" s="7">
        <v>6.29</v>
      </c>
      <c r="E21" s="7">
        <v>6.83</v>
      </c>
      <c r="F21" s="7">
        <v>7.11</v>
      </c>
      <c r="G21" s="7">
        <v>7.3</v>
      </c>
      <c r="H21" s="7">
        <v>7.43</v>
      </c>
      <c r="I21" s="7">
        <v>7.56</v>
      </c>
      <c r="J21" s="6">
        <v>7.85</v>
      </c>
      <c r="K21" s="3">
        <v>70</v>
      </c>
    </row>
    <row r="22" spans="1:17" x14ac:dyDescent="0.3">
      <c r="A22" s="6">
        <v>1</v>
      </c>
      <c r="B22" s="6">
        <v>2.8</v>
      </c>
      <c r="C22" s="7">
        <v>5.48</v>
      </c>
      <c r="D22" s="7">
        <v>6.4</v>
      </c>
      <c r="E22" s="7">
        <v>6.9</v>
      </c>
      <c r="F22" s="7">
        <v>7.18</v>
      </c>
      <c r="G22" s="7">
        <v>7.38</v>
      </c>
      <c r="H22" s="7">
        <v>7.55</v>
      </c>
      <c r="I22" s="7">
        <v>7.75</v>
      </c>
      <c r="J22" s="6">
        <v>8.1</v>
      </c>
      <c r="K22" s="3">
        <v>75</v>
      </c>
    </row>
    <row r="23" spans="1:17" x14ac:dyDescent="0.3">
      <c r="A23" s="6">
        <v>1</v>
      </c>
      <c r="B23" s="6">
        <v>2.7</v>
      </c>
      <c r="C23" s="7">
        <v>5.45</v>
      </c>
      <c r="D23" s="7">
        <v>6.39</v>
      </c>
      <c r="E23" s="7">
        <v>6.94</v>
      </c>
      <c r="F23" s="7">
        <v>7.23</v>
      </c>
      <c r="G23" s="7">
        <v>7.41</v>
      </c>
      <c r="H23" s="7">
        <v>7.61</v>
      </c>
      <c r="I23" s="7">
        <v>7.9</v>
      </c>
      <c r="J23" s="6">
        <v>8.15</v>
      </c>
      <c r="K23" s="3">
        <v>80</v>
      </c>
    </row>
    <row r="24" spans="1:17" x14ac:dyDescent="0.3">
      <c r="A24" s="6">
        <v>1</v>
      </c>
      <c r="B24" s="6">
        <v>2.8</v>
      </c>
      <c r="C24" s="7">
        <v>5.41</v>
      </c>
      <c r="D24" s="7">
        <v>6.37</v>
      </c>
      <c r="E24" s="7">
        <v>6.98</v>
      </c>
      <c r="F24" s="7">
        <v>7.27</v>
      </c>
      <c r="G24" s="7">
        <v>7.44</v>
      </c>
      <c r="H24" s="7">
        <v>7.66</v>
      </c>
      <c r="I24" s="7">
        <v>8.0500000000000007</v>
      </c>
      <c r="J24" s="6">
        <v>8.1999999999999993</v>
      </c>
      <c r="K24" s="3">
        <v>90</v>
      </c>
    </row>
    <row r="25" spans="1:17" x14ac:dyDescent="0.3">
      <c r="A25" s="6">
        <v>1</v>
      </c>
      <c r="B25" s="6">
        <v>2.6</v>
      </c>
      <c r="C25" s="7">
        <v>5.38</v>
      </c>
      <c r="D25" s="7">
        <v>6.5</v>
      </c>
      <c r="E25" s="7">
        <v>7.1</v>
      </c>
      <c r="F25" s="7">
        <v>7.45</v>
      </c>
      <c r="G25" s="7">
        <v>7.77</v>
      </c>
      <c r="H25" s="7">
        <v>8.0299999999999994</v>
      </c>
      <c r="I25" s="7">
        <v>8.33</v>
      </c>
      <c r="J25" s="6">
        <v>8.6</v>
      </c>
      <c r="K25" s="3">
        <v>110</v>
      </c>
      <c r="Q25" s="3"/>
    </row>
    <row r="26" spans="1:17" x14ac:dyDescent="0.3">
      <c r="A26" s="6">
        <v>1</v>
      </c>
      <c r="B26" s="6">
        <v>2.5</v>
      </c>
      <c r="C26" s="7">
        <v>5.24</v>
      </c>
      <c r="D26" s="7">
        <v>6.37</v>
      </c>
      <c r="E26" s="7">
        <v>7.03</v>
      </c>
      <c r="F26" s="7">
        <v>7.41</v>
      </c>
      <c r="G26" s="7">
        <v>7.75</v>
      </c>
      <c r="H26" s="7">
        <v>8.11</v>
      </c>
      <c r="I26" s="7">
        <v>8.67</v>
      </c>
      <c r="J26" s="6">
        <v>8.6999999999999993</v>
      </c>
      <c r="K26" s="3">
        <v>120</v>
      </c>
    </row>
    <row r="27" spans="1:17" x14ac:dyDescent="0.3">
      <c r="A27" s="6">
        <v>1</v>
      </c>
      <c r="B27" s="6">
        <v>2.2999999999999998</v>
      </c>
      <c r="C27" s="7">
        <v>4.7699999999999996</v>
      </c>
      <c r="D27" s="7">
        <v>5.85</v>
      </c>
      <c r="E27" s="7">
        <v>6.72</v>
      </c>
      <c r="F27" s="7">
        <v>7.18</v>
      </c>
      <c r="G27" s="7">
        <v>7.52</v>
      </c>
      <c r="H27" s="7">
        <v>7.87</v>
      </c>
      <c r="I27" s="7">
        <v>8.6199999999999992</v>
      </c>
      <c r="J27" s="6">
        <v>8.6</v>
      </c>
      <c r="K27" s="3">
        <v>135</v>
      </c>
    </row>
    <row r="28" spans="1:17" x14ac:dyDescent="0.3">
      <c r="A28" s="6">
        <v>1</v>
      </c>
      <c r="B28" s="6">
        <v>2.2999999999999998</v>
      </c>
      <c r="C28" s="7">
        <v>4.49</v>
      </c>
      <c r="D28" s="7">
        <v>5.6</v>
      </c>
      <c r="E28" s="7">
        <v>6.48</v>
      </c>
      <c r="F28" s="7">
        <v>7.04</v>
      </c>
      <c r="G28" s="7">
        <v>7.41</v>
      </c>
      <c r="H28" s="7">
        <v>7.74</v>
      </c>
      <c r="I28" s="7">
        <v>8.4700000000000006</v>
      </c>
      <c r="J28" s="6">
        <v>8.5</v>
      </c>
      <c r="K28" s="3">
        <v>140</v>
      </c>
    </row>
    <row r="29" spans="1:17" x14ac:dyDescent="0.3">
      <c r="A29" s="4">
        <v>0</v>
      </c>
      <c r="B29" s="5">
        <f t="shared" ref="B29:C30" si="22">(B$41*COS(RADIANS(A$38)))/(COS(RADIANS($K29)))</f>
        <v>2.1252380802761173</v>
      </c>
      <c r="C29" s="7">
        <v>4.2</v>
      </c>
      <c r="D29" s="7">
        <v>5.35</v>
      </c>
      <c r="E29" s="7">
        <v>6.24</v>
      </c>
      <c r="F29" s="7">
        <v>6.9</v>
      </c>
      <c r="G29" s="7">
        <v>7.29</v>
      </c>
      <c r="H29" s="7">
        <v>7.62</v>
      </c>
      <c r="I29" s="7">
        <v>8.31</v>
      </c>
      <c r="J29" s="6">
        <v>8.4</v>
      </c>
      <c r="K29" s="3">
        <v>146</v>
      </c>
    </row>
    <row r="30" spans="1:17" x14ac:dyDescent="0.3">
      <c r="A30" s="4">
        <v>0</v>
      </c>
      <c r="B30" s="5">
        <f t="shared" si="22"/>
        <v>2.0344694410514106</v>
      </c>
      <c r="C30" s="5">
        <f t="shared" si="22"/>
        <v>4.0206185517369244</v>
      </c>
      <c r="D30" s="7">
        <v>5.0999999999999996</v>
      </c>
      <c r="E30" s="7">
        <v>6</v>
      </c>
      <c r="F30" s="7">
        <v>6.76</v>
      </c>
      <c r="G30" s="7">
        <v>7.18</v>
      </c>
      <c r="H30" s="7">
        <v>7.49</v>
      </c>
      <c r="I30" s="7">
        <v>8.16</v>
      </c>
      <c r="J30" s="6">
        <v>8.3000000000000007</v>
      </c>
      <c r="K30" s="3">
        <v>150</v>
      </c>
    </row>
    <row r="31" spans="1:17" x14ac:dyDescent="0.3">
      <c r="A31" s="4">
        <v>0</v>
      </c>
      <c r="B31" s="5">
        <f t="shared" ref="B31:C31" si="23">(B$41*COS(RADIANS(A$38)))/(COS(RADIANS($K31)))</f>
        <v>2.024347318450034</v>
      </c>
      <c r="C31" s="5">
        <f t="shared" si="23"/>
        <v>4.0006147153101566</v>
      </c>
      <c r="D31" s="7">
        <v>5.0999999999999996</v>
      </c>
      <c r="E31" s="7">
        <v>5.8</v>
      </c>
      <c r="F31" s="7">
        <v>6.67</v>
      </c>
      <c r="G31" s="7">
        <v>7.28</v>
      </c>
      <c r="H31" s="7">
        <v>7.44</v>
      </c>
      <c r="I31" s="7">
        <v>8.1</v>
      </c>
      <c r="J31" s="6">
        <v>8.26</v>
      </c>
      <c r="K31" s="3">
        <v>150.5</v>
      </c>
    </row>
    <row r="32" spans="1:17" x14ac:dyDescent="0.3">
      <c r="A32" s="4">
        <v>0</v>
      </c>
      <c r="B32" s="5">
        <f t="shared" ref="B32:D32" si="24">(B$41*COS(RADIANS(A$38)))/(COS(RADIANS($K32)))</f>
        <v>2.0144780694872217</v>
      </c>
      <c r="C32" s="5">
        <f t="shared" si="24"/>
        <v>3.9811106202026445</v>
      </c>
      <c r="D32" s="5">
        <f t="shared" si="24"/>
        <v>5.0498857083227193</v>
      </c>
      <c r="E32" s="7">
        <v>5.6</v>
      </c>
      <c r="F32" s="7">
        <v>6.59</v>
      </c>
      <c r="G32" s="7">
        <v>7.03</v>
      </c>
      <c r="H32" s="7">
        <v>7.38</v>
      </c>
      <c r="I32" s="7">
        <v>8.0399999999999991</v>
      </c>
      <c r="J32" s="6">
        <v>8.23</v>
      </c>
      <c r="K32" s="3">
        <v>151</v>
      </c>
    </row>
    <row r="33" spans="1:16" x14ac:dyDescent="0.3">
      <c r="A33" s="4">
        <v>0</v>
      </c>
      <c r="B33" s="5">
        <f t="shared" ref="B33:D33" si="25">(B$41*COS(RADIANS(A$38)))/(COS(RADIANS($K33)))</f>
        <v>1.9212506011179038</v>
      </c>
      <c r="C33" s="5">
        <f t="shared" si="25"/>
        <v>3.7968699128743326</v>
      </c>
      <c r="D33" s="5">
        <f t="shared" si="25"/>
        <v>4.8161834569692639</v>
      </c>
      <c r="E33" s="5">
        <f t="shared" ref="E33" si="26">(E$41*COS(RADIANS(D$38)))/(COS(RADIANS($K33)))</f>
        <v>5.3148011056215498</v>
      </c>
      <c r="F33" s="7">
        <v>6.5</v>
      </c>
      <c r="G33" s="7">
        <v>6.95</v>
      </c>
      <c r="H33" s="7">
        <v>7.33</v>
      </c>
      <c r="I33" s="7">
        <v>7.98</v>
      </c>
      <c r="J33" s="6">
        <v>8.19</v>
      </c>
      <c r="K33" s="3">
        <v>156.5</v>
      </c>
    </row>
    <row r="34" spans="1:16" x14ac:dyDescent="0.3">
      <c r="A34" s="4">
        <v>0</v>
      </c>
      <c r="B34" s="5">
        <f t="shared" ref="B34:D34" si="27">(B$41*COS(RADIANS(A$38)))/(COS(RADIANS($K34)))</f>
        <v>1.8240553997221445</v>
      </c>
      <c r="C34" s="5">
        <f t="shared" si="27"/>
        <v>3.6047879764311688</v>
      </c>
      <c r="D34" s="5">
        <f t="shared" si="27"/>
        <v>4.5725349080570732</v>
      </c>
      <c r="E34" s="5">
        <f t="shared" ref="E34:F34" si="28">(E$41*COS(RADIANS(D$38)))/(COS(RADIANS($K34)))</f>
        <v>5.0459277147485864</v>
      </c>
      <c r="F34" s="5">
        <f t="shared" si="28"/>
        <v>5.8855741731712845</v>
      </c>
      <c r="G34" s="7">
        <v>6.87</v>
      </c>
      <c r="H34" s="7">
        <v>7.27</v>
      </c>
      <c r="I34" s="7">
        <v>7.92</v>
      </c>
      <c r="J34" s="6">
        <v>8.15</v>
      </c>
      <c r="K34" s="3">
        <v>165</v>
      </c>
    </row>
    <row r="35" spans="1:16" x14ac:dyDescent="0.3">
      <c r="A35" s="4">
        <v>0</v>
      </c>
      <c r="B35" s="5">
        <f t="shared" ref="B35:D35" si="29">(B$41*COS(RADIANS(A$38)))/(COS(RADIANS($K35)))</f>
        <v>1.7686323994181556</v>
      </c>
      <c r="C35" s="5">
        <f t="shared" si="29"/>
        <v>3.4952583178780388</v>
      </c>
      <c r="D35" s="5">
        <f t="shared" si="29"/>
        <v>4.4336007486900657</v>
      </c>
      <c r="E35" s="5">
        <f t="shared" ref="E35:F35" si="30">(E$41*COS(RADIANS(D$38)))/(COS(RADIANS($K35)))</f>
        <v>4.8926097544985758</v>
      </c>
      <c r="F35" s="5">
        <f t="shared" si="30"/>
        <v>5.7067439801637088</v>
      </c>
      <c r="G35" s="7">
        <v>6.6</v>
      </c>
      <c r="H35" s="7">
        <v>7.16</v>
      </c>
      <c r="I35" s="7">
        <v>7.8</v>
      </c>
      <c r="J35" s="6">
        <v>8.18</v>
      </c>
      <c r="K35" s="3">
        <v>175</v>
      </c>
    </row>
    <row r="36" spans="1:16" x14ac:dyDescent="0.3">
      <c r="A36" s="4">
        <v>0</v>
      </c>
      <c r="B36" s="5">
        <f t="shared" ref="B36:D36" si="31">(B$41*COS(RADIANS(A$38)))/(COS(RADIANS($K36)))</f>
        <v>1.7619022191736491</v>
      </c>
      <c r="C36" s="5">
        <f t="shared" si="31"/>
        <v>3.481957804731175</v>
      </c>
      <c r="D36" s="5">
        <f t="shared" si="31"/>
        <v>4.416729559300637</v>
      </c>
      <c r="E36" s="5">
        <f t="shared" ref="E36:G36" si="32">(E$41*COS(RADIANS(D$38)))/(COS(RADIANS($K36)))</f>
        <v>4.873991897263438</v>
      </c>
      <c r="F36" s="5">
        <f t="shared" si="32"/>
        <v>5.6850280964060724</v>
      </c>
      <c r="G36" s="5">
        <f t="shared" si="32"/>
        <v>6.0525964909418182</v>
      </c>
      <c r="H36" s="7">
        <v>7.05</v>
      </c>
      <c r="I36" s="7">
        <v>7.67</v>
      </c>
      <c r="J36" s="6">
        <v>8.1999999999999993</v>
      </c>
      <c r="K36" s="3">
        <v>180</v>
      </c>
    </row>
    <row r="37" spans="1:16" x14ac:dyDescent="0.3">
      <c r="A37" s="3">
        <v>45</v>
      </c>
      <c r="B37" s="3">
        <v>43.1</v>
      </c>
      <c r="C37" s="3">
        <v>41.3</v>
      </c>
      <c r="D37" s="3">
        <v>40.9</v>
      </c>
      <c r="E37" s="3">
        <v>40.1</v>
      </c>
      <c r="F37" s="3">
        <v>39</v>
      </c>
      <c r="G37" s="3">
        <v>38.6</v>
      </c>
      <c r="H37" s="3">
        <v>38.6</v>
      </c>
      <c r="I37" s="3">
        <v>38.5</v>
      </c>
      <c r="J37" s="3">
        <v>38.5</v>
      </c>
      <c r="K37" s="3" t="s">
        <v>4</v>
      </c>
      <c r="P37" s="3"/>
    </row>
    <row r="38" spans="1:16" x14ac:dyDescent="0.3">
      <c r="A38" s="3">
        <v>140</v>
      </c>
      <c r="B38" s="3">
        <v>146</v>
      </c>
      <c r="C38" s="3">
        <v>150</v>
      </c>
      <c r="D38" s="3">
        <v>150.5</v>
      </c>
      <c r="E38" s="3">
        <v>151</v>
      </c>
      <c r="F38" s="3">
        <v>156.5</v>
      </c>
      <c r="G38" s="3">
        <v>175</v>
      </c>
      <c r="H38" s="3">
        <v>180</v>
      </c>
      <c r="I38" s="3">
        <v>180</v>
      </c>
      <c r="J38" s="3">
        <v>180</v>
      </c>
      <c r="K38" s="3" t="s">
        <v>5</v>
      </c>
    </row>
    <row r="40" spans="1:16" x14ac:dyDescent="0.3">
      <c r="A40">
        <v>1</v>
      </c>
      <c r="B40">
        <v>2</v>
      </c>
      <c r="C40" s="3">
        <v>4.2</v>
      </c>
      <c r="D40" s="3">
        <v>5</v>
      </c>
      <c r="E40" s="3">
        <v>5.6</v>
      </c>
      <c r="F40" s="3">
        <v>6.1</v>
      </c>
      <c r="G40" s="3">
        <v>6.4</v>
      </c>
      <c r="H40" s="3">
        <v>6.4</v>
      </c>
      <c r="I40">
        <v>6.5</v>
      </c>
      <c r="J40">
        <v>6.6</v>
      </c>
      <c r="K40" s="3" t="s">
        <v>6</v>
      </c>
    </row>
    <row r="41" spans="1:16" x14ac:dyDescent="0.3">
      <c r="A41">
        <v>1</v>
      </c>
      <c r="B41">
        <v>2.2999999999999998</v>
      </c>
      <c r="C41" s="3">
        <v>4.2</v>
      </c>
      <c r="D41" s="3">
        <v>5.0999999999999996</v>
      </c>
      <c r="E41" s="3">
        <v>5.6</v>
      </c>
      <c r="F41" s="3">
        <v>6.5</v>
      </c>
      <c r="G41" s="3">
        <v>6.6</v>
      </c>
      <c r="H41" s="3" t="s">
        <v>7</v>
      </c>
      <c r="K41" s="3" t="s">
        <v>8</v>
      </c>
    </row>
    <row r="44" spans="1:16" x14ac:dyDescent="0.3">
      <c r="I4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example polar empty corners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</cp:lastModifiedBy>
  <dcterms:created xsi:type="dcterms:W3CDTF">2021-03-10T13:57:10Z</dcterms:created>
  <dcterms:modified xsi:type="dcterms:W3CDTF">2021-03-10T14:58:05Z</dcterms:modified>
</cp:coreProperties>
</file>