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L1015CY\Home$\klm92567\Desktop\"/>
    </mc:Choice>
  </mc:AlternateContent>
  <bookViews>
    <workbookView xWindow="0" yWindow="0" windowWidth="28800" windowHeight="13335"/>
  </bookViews>
  <sheets>
    <sheet name="Sheet1" sheetId="1" r:id="rId1"/>
  </sheets>
  <definedNames>
    <definedName name="_xlnm.Print_Area" localSheetId="0">Sheet1!$A$1:$H$55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5" i="1"/>
  <c r="I6" i="1"/>
  <c r="I7" i="1"/>
  <c r="I8" i="1"/>
  <c r="I9" i="1"/>
  <c r="I10" i="1"/>
  <c r="I11" i="1"/>
  <c r="I12" i="1"/>
  <c r="I3" i="1"/>
  <c r="I4" i="1"/>
  <c r="I13" i="1"/>
  <c r="I2" i="1"/>
  <c r="I45" i="1"/>
  <c r="I46" i="1"/>
  <c r="I47" i="1"/>
  <c r="I48" i="1"/>
  <c r="I49" i="1"/>
  <c r="I50" i="1"/>
  <c r="I51" i="1"/>
  <c r="I52" i="1"/>
  <c r="I53" i="1"/>
  <c r="I54" i="1"/>
  <c r="I55" i="1"/>
  <c r="I44" i="1"/>
  <c r="C30" i="1" l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C33" i="1"/>
  <c r="D33" i="1"/>
  <c r="E33" i="1"/>
  <c r="F33" i="1"/>
  <c r="G33" i="1"/>
  <c r="H33" i="1"/>
  <c r="C34" i="1"/>
  <c r="D34" i="1"/>
  <c r="E34" i="1"/>
  <c r="F34" i="1"/>
  <c r="G34" i="1"/>
  <c r="H34" i="1"/>
  <c r="C35" i="1"/>
  <c r="D35" i="1"/>
  <c r="E35" i="1"/>
  <c r="F35" i="1"/>
  <c r="G35" i="1"/>
  <c r="H35" i="1"/>
  <c r="C36" i="1"/>
  <c r="D36" i="1"/>
  <c r="E36" i="1"/>
  <c r="F36" i="1"/>
  <c r="G36" i="1"/>
  <c r="H36" i="1"/>
  <c r="C37" i="1"/>
  <c r="D37" i="1"/>
  <c r="E37" i="1"/>
  <c r="F37" i="1"/>
  <c r="G37" i="1"/>
  <c r="H37" i="1"/>
  <c r="C38" i="1"/>
  <c r="D38" i="1"/>
  <c r="E38" i="1"/>
  <c r="F38" i="1"/>
  <c r="G38" i="1"/>
  <c r="H38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B32" i="1"/>
  <c r="B33" i="1"/>
  <c r="B34" i="1"/>
  <c r="B35" i="1"/>
  <c r="B36" i="1"/>
  <c r="B37" i="1"/>
  <c r="B38" i="1"/>
  <c r="B39" i="1"/>
  <c r="B40" i="1"/>
  <c r="B41" i="1"/>
  <c r="B31" i="1"/>
  <c r="C44" i="1"/>
  <c r="D44" i="1"/>
  <c r="E44" i="1"/>
  <c r="F44" i="1"/>
  <c r="G44" i="1"/>
  <c r="H44" i="1"/>
  <c r="C45" i="1"/>
  <c r="D45" i="1"/>
  <c r="E45" i="1"/>
  <c r="F45" i="1"/>
  <c r="G45" i="1"/>
  <c r="H45" i="1"/>
  <c r="C46" i="1"/>
  <c r="D46" i="1"/>
  <c r="E46" i="1"/>
  <c r="F46" i="1"/>
  <c r="G46" i="1"/>
  <c r="H46" i="1"/>
  <c r="C47" i="1"/>
  <c r="D47" i="1"/>
  <c r="E47" i="1"/>
  <c r="F47" i="1"/>
  <c r="G47" i="1"/>
  <c r="H47" i="1"/>
  <c r="C48" i="1"/>
  <c r="D48" i="1"/>
  <c r="E48" i="1"/>
  <c r="F48" i="1"/>
  <c r="G48" i="1"/>
  <c r="H48" i="1"/>
  <c r="C49" i="1"/>
  <c r="D49" i="1"/>
  <c r="E49" i="1"/>
  <c r="F49" i="1"/>
  <c r="G49" i="1"/>
  <c r="H49" i="1"/>
  <c r="C50" i="1"/>
  <c r="D50" i="1"/>
  <c r="E50" i="1"/>
  <c r="F50" i="1"/>
  <c r="G50" i="1"/>
  <c r="H50" i="1"/>
  <c r="C51" i="1"/>
  <c r="D51" i="1"/>
  <c r="E51" i="1"/>
  <c r="F51" i="1"/>
  <c r="G51" i="1"/>
  <c r="H51" i="1"/>
  <c r="C52" i="1"/>
  <c r="D52" i="1"/>
  <c r="E52" i="1"/>
  <c r="F52" i="1"/>
  <c r="G52" i="1"/>
  <c r="H52" i="1"/>
  <c r="C53" i="1"/>
  <c r="D53" i="1"/>
  <c r="E53" i="1"/>
  <c r="F53" i="1"/>
  <c r="G53" i="1"/>
  <c r="H53" i="1"/>
  <c r="C54" i="1"/>
  <c r="D54" i="1"/>
  <c r="E54" i="1"/>
  <c r="F54" i="1"/>
  <c r="G54" i="1"/>
  <c r="H54" i="1"/>
  <c r="C55" i="1"/>
  <c r="D55" i="1"/>
  <c r="E55" i="1"/>
  <c r="F55" i="1"/>
  <c r="G55" i="1"/>
  <c r="H55" i="1"/>
  <c r="B45" i="1"/>
  <c r="B46" i="1"/>
  <c r="B47" i="1"/>
  <c r="B48" i="1"/>
  <c r="B49" i="1"/>
  <c r="B50" i="1"/>
  <c r="B51" i="1"/>
  <c r="B52" i="1"/>
  <c r="B53" i="1"/>
  <c r="B54" i="1"/>
  <c r="B55" i="1"/>
  <c r="B44" i="1"/>
  <c r="B30" i="1"/>
</calcChain>
</file>

<file path=xl/sharedStrings.xml><?xml version="1.0" encoding="utf-8"?>
<sst xmlns="http://schemas.openxmlformats.org/spreadsheetml/2006/main" count="51" uniqueCount="16">
  <si>
    <t>Beat angles</t>
  </si>
  <si>
    <t>Beat VMG</t>
  </si>
  <si>
    <t>6.0 kn</t>
  </si>
  <si>
    <t>8.0 kn</t>
  </si>
  <si>
    <t>10.0 kn</t>
  </si>
  <si>
    <t>12.0 kn</t>
  </si>
  <si>
    <t>14.0 kn</t>
  </si>
  <si>
    <t>16.0 kn</t>
  </si>
  <si>
    <t>20.0 kn</t>
  </si>
  <si>
    <t>Run VMG</t>
  </si>
  <si>
    <t>Gybe angle</t>
  </si>
  <si>
    <t>Delta 1.20-1.60</t>
  </si>
  <si>
    <t>Delta 1.60-1.20</t>
  </si>
  <si>
    <t>Average</t>
  </si>
  <si>
    <t>1.60 kiel</t>
  </si>
  <si>
    <t>1.20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</si>
</sst>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2" fillId="4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/>
    <xf numFmtId="0" fontId="0" fillId="2" borderId="1" xfId="1" applyFont="1" applyAlignment="1">
      <alignment horizontal="center"/>
    </xf>
    <xf numFmtId="2" fontId="0" fillId="2" borderId="1" xfId="1" applyNumberFormat="1" applyFont="1" applyAlignment="1">
      <alignment horizontal="center"/>
    </xf>
    <xf numFmtId="2" fontId="0" fillId="0" borderId="1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2" fontId="0" fillId="2" borderId="3" xfId="1" applyNumberFormat="1" applyFont="1" applyBorder="1" applyAlignment="1">
      <alignment horizontal="center"/>
    </xf>
    <xf numFmtId="2" fontId="2" fillId="4" borderId="2" xfId="2" applyNumberFormat="1" applyAlignment="1">
      <alignment horizontal="center"/>
    </xf>
    <xf numFmtId="2" fontId="2" fillId="2" borderId="1" xfId="1" applyNumberFormat="1" applyFont="1" applyAlignment="1">
      <alignment horizontal="center"/>
    </xf>
  </cellXfs>
  <cellStyles count="3">
    <cellStyle name="Input" xfId="2" builtinId="20"/>
    <cellStyle name="Normal" xfId="0" builtinId="0"/>
    <cellStyle name="Note" xfId="1" builtinId="10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workbookViewId="0">
      <selection activeCell="O47" sqref="O47"/>
    </sheetView>
  </sheetViews>
  <sheetFormatPr defaultRowHeight="15" x14ac:dyDescent="0.25"/>
  <cols>
    <col min="1" max="1" width="14.140625" style="1" bestFit="1" customWidth="1"/>
    <col min="2" max="8" width="6.7109375" customWidth="1"/>
    <col min="9" max="9" width="9.7109375" customWidth="1"/>
    <col min="10" max="10" width="14.140625" bestFit="1" customWidth="1"/>
  </cols>
  <sheetData>
    <row r="1" spans="1:9" x14ac:dyDescent="0.25">
      <c r="A1" s="4" t="s">
        <v>15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13</v>
      </c>
    </row>
    <row r="2" spans="1:9" x14ac:dyDescent="0.25">
      <c r="A2" s="6" t="s">
        <v>0</v>
      </c>
      <c r="B2" s="7">
        <v>48.8</v>
      </c>
      <c r="C2" s="7">
        <v>48.6</v>
      </c>
      <c r="D2" s="7">
        <v>47.7</v>
      </c>
      <c r="E2" s="7">
        <v>46.6</v>
      </c>
      <c r="F2" s="7">
        <v>46</v>
      </c>
      <c r="G2" s="7">
        <v>45.9</v>
      </c>
      <c r="H2" s="7">
        <v>47</v>
      </c>
      <c r="I2" s="14">
        <f t="shared" ref="I2:I43" si="0">AVERAGE(B2:H2)</f>
        <v>47.228571428571435</v>
      </c>
    </row>
    <row r="3" spans="1:9" x14ac:dyDescent="0.25">
      <c r="A3" s="1" t="s">
        <v>1</v>
      </c>
      <c r="B3" s="3">
        <v>2.54</v>
      </c>
      <c r="C3" s="3">
        <v>3.08</v>
      </c>
      <c r="D3" s="3">
        <v>3.39</v>
      </c>
      <c r="E3" s="3">
        <v>3.56</v>
      </c>
      <c r="F3" s="3">
        <v>3.67</v>
      </c>
      <c r="G3" s="3">
        <v>3.71</v>
      </c>
      <c r="H3" s="3">
        <v>3.66</v>
      </c>
      <c r="I3" s="13">
        <f t="shared" si="0"/>
        <v>3.3728571428571432</v>
      </c>
    </row>
    <row r="4" spans="1:9" x14ac:dyDescent="0.25">
      <c r="A4" s="2">
        <v>52</v>
      </c>
      <c r="B4" s="3">
        <v>4.08</v>
      </c>
      <c r="C4" s="3">
        <v>4.9400000000000004</v>
      </c>
      <c r="D4" s="3">
        <v>5.36</v>
      </c>
      <c r="E4" s="3">
        <v>5.56</v>
      </c>
      <c r="F4" s="3">
        <v>5.67</v>
      </c>
      <c r="G4" s="3">
        <v>5.73</v>
      </c>
      <c r="H4" s="3">
        <v>5.72</v>
      </c>
      <c r="I4" s="13">
        <f t="shared" si="0"/>
        <v>5.2942857142857145</v>
      </c>
    </row>
    <row r="5" spans="1:9" x14ac:dyDescent="0.25">
      <c r="A5" s="2">
        <v>60</v>
      </c>
      <c r="B5" s="3">
        <v>4.4800000000000004</v>
      </c>
      <c r="C5" s="3">
        <v>5.34</v>
      </c>
      <c r="D5" s="3">
        <v>5.7</v>
      </c>
      <c r="E5" s="3">
        <v>5.87</v>
      </c>
      <c r="F5" s="3">
        <v>5.98</v>
      </c>
      <c r="G5" s="3">
        <v>6.04</v>
      </c>
      <c r="H5" s="3">
        <v>6.07</v>
      </c>
      <c r="I5" s="13">
        <f t="shared" si="0"/>
        <v>5.6400000000000006</v>
      </c>
    </row>
    <row r="6" spans="1:9" x14ac:dyDescent="0.25">
      <c r="A6" s="2">
        <v>75</v>
      </c>
      <c r="B6" s="3">
        <v>4.88</v>
      </c>
      <c r="C6" s="3">
        <v>5.68</v>
      </c>
      <c r="D6" s="3">
        <v>5.97</v>
      </c>
      <c r="E6" s="3">
        <v>6.2</v>
      </c>
      <c r="F6" s="3">
        <v>6.36</v>
      </c>
      <c r="G6" s="3">
        <v>6.44</v>
      </c>
      <c r="H6" s="3">
        <v>6.53</v>
      </c>
      <c r="I6" s="13">
        <f t="shared" si="0"/>
        <v>6.008571428571428</v>
      </c>
    </row>
    <row r="7" spans="1:9" x14ac:dyDescent="0.25">
      <c r="A7" s="2">
        <v>90</v>
      </c>
      <c r="B7" s="3">
        <v>5.27</v>
      </c>
      <c r="C7" s="3">
        <v>5.9</v>
      </c>
      <c r="D7" s="3">
        <v>6.23</v>
      </c>
      <c r="E7" s="3">
        <v>6.43</v>
      </c>
      <c r="F7" s="3">
        <v>6.56</v>
      </c>
      <c r="G7" s="3">
        <v>6.66</v>
      </c>
      <c r="H7" s="3">
        <v>6.87</v>
      </c>
      <c r="I7" s="13">
        <f t="shared" si="0"/>
        <v>6.2742857142857131</v>
      </c>
    </row>
    <row r="8" spans="1:9" x14ac:dyDescent="0.25">
      <c r="A8" s="2">
        <v>110</v>
      </c>
      <c r="B8" s="3">
        <v>5.1100000000000003</v>
      </c>
      <c r="C8" s="3">
        <v>5.82</v>
      </c>
      <c r="D8" s="3">
        <v>6.24</v>
      </c>
      <c r="E8" s="3">
        <v>6.57</v>
      </c>
      <c r="F8" s="3">
        <v>6.84</v>
      </c>
      <c r="G8" s="3">
        <v>7.05</v>
      </c>
      <c r="H8" s="3">
        <v>7.29</v>
      </c>
      <c r="I8" s="13">
        <f t="shared" si="0"/>
        <v>6.4171428571428573</v>
      </c>
    </row>
    <row r="9" spans="1:9" x14ac:dyDescent="0.25">
      <c r="A9" s="2">
        <v>120</v>
      </c>
      <c r="B9" s="3">
        <v>4.8</v>
      </c>
      <c r="C9" s="3">
        <v>5.65</v>
      </c>
      <c r="D9" s="3">
        <v>6.09</v>
      </c>
      <c r="E9" s="3">
        <v>6.43</v>
      </c>
      <c r="F9" s="3">
        <v>6.74</v>
      </c>
      <c r="G9" s="3">
        <v>7</v>
      </c>
      <c r="H9" s="3">
        <v>7.41</v>
      </c>
      <c r="I9" s="13">
        <f t="shared" si="0"/>
        <v>6.3028571428571434</v>
      </c>
    </row>
    <row r="10" spans="1:9" x14ac:dyDescent="0.25">
      <c r="A10" s="2">
        <v>135</v>
      </c>
      <c r="B10" s="3">
        <v>4.03</v>
      </c>
      <c r="C10" s="3">
        <v>5.01</v>
      </c>
      <c r="D10" s="3">
        <v>5.62</v>
      </c>
      <c r="E10" s="3">
        <v>5.98</v>
      </c>
      <c r="F10" s="3">
        <v>6.27</v>
      </c>
      <c r="G10" s="3">
        <v>6.53</v>
      </c>
      <c r="H10" s="3">
        <v>7.01</v>
      </c>
      <c r="I10" s="13">
        <f t="shared" si="0"/>
        <v>5.7785714285714276</v>
      </c>
    </row>
    <row r="11" spans="1:9" x14ac:dyDescent="0.25">
      <c r="A11" s="2">
        <v>150</v>
      </c>
      <c r="B11" s="3">
        <v>3.29</v>
      </c>
      <c r="C11" s="3">
        <v>4.0999999999999996</v>
      </c>
      <c r="D11" s="3">
        <v>4.7300000000000004</v>
      </c>
      <c r="E11" s="3">
        <v>5.19</v>
      </c>
      <c r="F11" s="3">
        <v>5.61</v>
      </c>
      <c r="G11" s="3">
        <v>5.92</v>
      </c>
      <c r="H11" s="3">
        <v>6.42</v>
      </c>
      <c r="I11" s="13">
        <f t="shared" si="0"/>
        <v>5.0371428571428583</v>
      </c>
    </row>
    <row r="12" spans="1:9" x14ac:dyDescent="0.25">
      <c r="A12" s="1" t="s">
        <v>9</v>
      </c>
      <c r="B12" s="3">
        <v>2.85</v>
      </c>
      <c r="C12" s="3">
        <v>3.55</v>
      </c>
      <c r="D12" s="3">
        <v>4.0999999999999996</v>
      </c>
      <c r="E12" s="3">
        <v>4.5</v>
      </c>
      <c r="F12" s="3">
        <v>4.8899999999999997</v>
      </c>
      <c r="G12" s="3">
        <v>5.27</v>
      </c>
      <c r="H12" s="3">
        <v>5.92</v>
      </c>
      <c r="I12" s="13">
        <f t="shared" si="0"/>
        <v>4.4399999999999995</v>
      </c>
    </row>
    <row r="13" spans="1:9" x14ac:dyDescent="0.25">
      <c r="A13" s="6" t="s">
        <v>10</v>
      </c>
      <c r="B13" s="7">
        <v>135.4</v>
      </c>
      <c r="C13" s="7">
        <v>136.30000000000001</v>
      </c>
      <c r="D13" s="7">
        <v>140.9</v>
      </c>
      <c r="E13" s="7">
        <v>146</v>
      </c>
      <c r="F13" s="7">
        <v>154.9</v>
      </c>
      <c r="G13" s="7">
        <v>173.1</v>
      </c>
      <c r="H13" s="7">
        <v>178.1</v>
      </c>
      <c r="I13" s="14">
        <f t="shared" si="0"/>
        <v>152.1</v>
      </c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4" t="s">
        <v>14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13</v>
      </c>
    </row>
    <row r="16" spans="1:9" x14ac:dyDescent="0.25">
      <c r="A16" s="6" t="s">
        <v>0</v>
      </c>
      <c r="B16" s="7">
        <v>45</v>
      </c>
      <c r="C16" s="7">
        <v>42.8</v>
      </c>
      <c r="D16" s="7">
        <v>40</v>
      </c>
      <c r="E16" s="7">
        <v>38.6</v>
      </c>
      <c r="F16" s="7">
        <v>37.700000000000003</v>
      </c>
      <c r="G16" s="7">
        <v>37.6</v>
      </c>
      <c r="H16" s="7">
        <v>38.799999999999997</v>
      </c>
      <c r="I16" s="14">
        <f>AVERAGE(B16:H16)</f>
        <v>40.071428571428569</v>
      </c>
    </row>
    <row r="17" spans="1:9" x14ac:dyDescent="0.25">
      <c r="A17" s="1" t="s">
        <v>1</v>
      </c>
      <c r="B17" s="3">
        <v>3.05</v>
      </c>
      <c r="C17" s="3">
        <v>3.7</v>
      </c>
      <c r="D17" s="3">
        <v>4.03</v>
      </c>
      <c r="E17" s="3">
        <v>4.22</v>
      </c>
      <c r="F17" s="3">
        <v>4.33</v>
      </c>
      <c r="G17" s="3">
        <v>4.4000000000000004</v>
      </c>
      <c r="H17" s="3">
        <v>4.33</v>
      </c>
      <c r="I17" s="13">
        <f t="shared" ref="I17:I27" si="1">AVERAGE(B17:H17)</f>
        <v>4.008571428571428</v>
      </c>
    </row>
    <row r="18" spans="1:9" x14ac:dyDescent="0.25">
      <c r="A18" s="2">
        <v>52</v>
      </c>
      <c r="B18" s="3">
        <v>4.76</v>
      </c>
      <c r="C18" s="3">
        <v>5.5</v>
      </c>
      <c r="D18" s="3">
        <v>5.85</v>
      </c>
      <c r="E18" s="3">
        <v>6.02</v>
      </c>
      <c r="F18" s="3">
        <v>6.12</v>
      </c>
      <c r="G18" s="3">
        <v>6.18</v>
      </c>
      <c r="H18" s="3">
        <v>6.19</v>
      </c>
      <c r="I18" s="13">
        <f t="shared" si="1"/>
        <v>5.8028571428571425</v>
      </c>
    </row>
    <row r="19" spans="1:9" x14ac:dyDescent="0.25">
      <c r="A19" s="2">
        <v>60</v>
      </c>
      <c r="B19" s="3">
        <v>5.08</v>
      </c>
      <c r="C19" s="3">
        <v>5.69</v>
      </c>
      <c r="D19" s="3">
        <v>6.03</v>
      </c>
      <c r="E19" s="3">
        <v>6.22</v>
      </c>
      <c r="F19" s="3">
        <v>6.33</v>
      </c>
      <c r="G19" s="3">
        <v>6.39</v>
      </c>
      <c r="H19" s="3">
        <v>6.44</v>
      </c>
      <c r="I19" s="13">
        <f t="shared" si="1"/>
        <v>6.0257142857142858</v>
      </c>
    </row>
    <row r="20" spans="1:9" x14ac:dyDescent="0.25">
      <c r="A20" s="2">
        <v>75</v>
      </c>
      <c r="B20" s="3">
        <v>5.29</v>
      </c>
      <c r="C20" s="3">
        <v>5.84</v>
      </c>
      <c r="D20" s="3">
        <v>6.18</v>
      </c>
      <c r="E20" s="3">
        <v>6.43</v>
      </c>
      <c r="F20" s="3">
        <v>6.62</v>
      </c>
      <c r="G20" s="3">
        <v>6.72</v>
      </c>
      <c r="H20" s="3">
        <v>6.81</v>
      </c>
      <c r="I20" s="13">
        <f t="shared" si="1"/>
        <v>6.2700000000000005</v>
      </c>
    </row>
    <row r="21" spans="1:9" x14ac:dyDescent="0.25">
      <c r="A21" s="2">
        <v>90</v>
      </c>
      <c r="B21" s="3">
        <v>5.24</v>
      </c>
      <c r="C21" s="3">
        <v>5.8</v>
      </c>
      <c r="D21" s="3">
        <v>6.19</v>
      </c>
      <c r="E21" s="3">
        <v>6.42</v>
      </c>
      <c r="F21" s="3">
        <v>6.66</v>
      </c>
      <c r="G21" s="3">
        <v>6.86</v>
      </c>
      <c r="H21" s="3">
        <v>7.09</v>
      </c>
      <c r="I21" s="13">
        <f t="shared" si="1"/>
        <v>6.3228571428571438</v>
      </c>
    </row>
    <row r="22" spans="1:9" x14ac:dyDescent="0.25">
      <c r="A22" s="2">
        <v>110</v>
      </c>
      <c r="B22" s="3">
        <v>5.03</v>
      </c>
      <c r="C22" s="3">
        <v>5.78</v>
      </c>
      <c r="D22" s="3">
        <v>6.22</v>
      </c>
      <c r="E22" s="3">
        <v>6.58</v>
      </c>
      <c r="F22" s="3">
        <v>6.91</v>
      </c>
      <c r="G22" s="3">
        <v>7.16</v>
      </c>
      <c r="H22" s="3">
        <v>7.37</v>
      </c>
      <c r="I22" s="13">
        <f t="shared" si="1"/>
        <v>6.4357142857142851</v>
      </c>
    </row>
    <row r="23" spans="1:9" x14ac:dyDescent="0.25">
      <c r="A23" s="2">
        <v>120</v>
      </c>
      <c r="B23" s="3">
        <v>4.84</v>
      </c>
      <c r="C23" s="3">
        <v>5.67</v>
      </c>
      <c r="D23" s="3">
        <v>6.13</v>
      </c>
      <c r="E23" s="3">
        <v>6.48</v>
      </c>
      <c r="F23" s="3">
        <v>6.81</v>
      </c>
      <c r="G23" s="3">
        <v>7.12</v>
      </c>
      <c r="H23" s="3">
        <v>7.61</v>
      </c>
      <c r="I23" s="13">
        <f t="shared" si="1"/>
        <v>6.38</v>
      </c>
    </row>
    <row r="24" spans="1:9" x14ac:dyDescent="0.25">
      <c r="A24" s="2">
        <v>135</v>
      </c>
      <c r="B24" s="3">
        <v>4.2699999999999996</v>
      </c>
      <c r="C24" s="3">
        <v>5.3</v>
      </c>
      <c r="D24" s="3">
        <v>5.85</v>
      </c>
      <c r="E24" s="3">
        <v>6.23</v>
      </c>
      <c r="F24" s="3">
        <v>6.56</v>
      </c>
      <c r="G24" s="3">
        <v>6.88</v>
      </c>
      <c r="H24" s="3">
        <v>7.47</v>
      </c>
      <c r="I24" s="13">
        <f t="shared" si="1"/>
        <v>6.0799999999999992</v>
      </c>
    </row>
    <row r="25" spans="1:9" x14ac:dyDescent="0.25">
      <c r="A25" s="2">
        <v>150</v>
      </c>
      <c r="B25" s="3">
        <v>3.59</v>
      </c>
      <c r="C25" s="3">
        <v>4.6100000000000003</v>
      </c>
      <c r="D25" s="3">
        <v>5.41</v>
      </c>
      <c r="E25" s="3">
        <v>5.9</v>
      </c>
      <c r="F25" s="3">
        <v>6.25</v>
      </c>
      <c r="G25" s="3">
        <v>6.57</v>
      </c>
      <c r="H25" s="3">
        <v>7.16</v>
      </c>
      <c r="I25" s="13">
        <f t="shared" si="1"/>
        <v>5.6414285714285706</v>
      </c>
    </row>
    <row r="26" spans="1:9" x14ac:dyDescent="0.25">
      <c r="A26" s="1" t="s">
        <v>9</v>
      </c>
      <c r="B26" s="3">
        <v>3.11</v>
      </c>
      <c r="C26" s="3">
        <v>3.99</v>
      </c>
      <c r="D26" s="3">
        <v>4.7699999999999996</v>
      </c>
      <c r="E26" s="3">
        <v>5.37</v>
      </c>
      <c r="F26" s="3">
        <v>5.82</v>
      </c>
      <c r="G26" s="3">
        <v>6.17</v>
      </c>
      <c r="H26" s="3">
        <v>6.76</v>
      </c>
      <c r="I26" s="13">
        <f t="shared" si="1"/>
        <v>5.1414285714285706</v>
      </c>
    </row>
    <row r="27" spans="1:9" x14ac:dyDescent="0.25">
      <c r="A27" s="6" t="s">
        <v>10</v>
      </c>
      <c r="B27" s="7">
        <v>145.1</v>
      </c>
      <c r="C27" s="7">
        <v>148.19999999999999</v>
      </c>
      <c r="D27" s="7">
        <v>159.5</v>
      </c>
      <c r="E27" s="7">
        <v>169.9</v>
      </c>
      <c r="F27" s="7">
        <v>174.1</v>
      </c>
      <c r="G27" s="7">
        <v>175.7</v>
      </c>
      <c r="H27" s="7">
        <v>176.1</v>
      </c>
      <c r="I27" s="14">
        <f t="shared" si="1"/>
        <v>164.08571428571426</v>
      </c>
    </row>
    <row r="28" spans="1:9" x14ac:dyDescent="0.25">
      <c r="B28" s="5"/>
      <c r="C28" s="5"/>
      <c r="D28" s="5"/>
      <c r="E28" s="5"/>
      <c r="F28" s="5"/>
      <c r="G28" s="5"/>
      <c r="H28" s="5"/>
      <c r="I28" s="5"/>
    </row>
    <row r="29" spans="1:9" hidden="1" x14ac:dyDescent="0.25">
      <c r="A29" s="4" t="s">
        <v>11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2"/>
    </row>
    <row r="30" spans="1:9" hidden="1" x14ac:dyDescent="0.25">
      <c r="A30" s="6" t="s">
        <v>0</v>
      </c>
      <c r="B30" s="7">
        <f>B2-B16</f>
        <v>3.7999999999999972</v>
      </c>
      <c r="C30" s="7">
        <f t="shared" ref="C30:H30" si="2">C2-C16</f>
        <v>5.8000000000000043</v>
      </c>
      <c r="D30" s="7">
        <f t="shared" si="2"/>
        <v>7.7000000000000028</v>
      </c>
      <c r="E30" s="7">
        <f t="shared" si="2"/>
        <v>8</v>
      </c>
      <c r="F30" s="7">
        <f t="shared" si="2"/>
        <v>8.2999999999999972</v>
      </c>
      <c r="G30" s="7">
        <f t="shared" si="2"/>
        <v>8.2999999999999972</v>
      </c>
      <c r="H30" s="7">
        <f t="shared" si="2"/>
        <v>8.2000000000000028</v>
      </c>
      <c r="I30" s="12"/>
    </row>
    <row r="31" spans="1:9" s="10" customFormat="1" hidden="1" x14ac:dyDescent="0.25">
      <c r="A31" s="9" t="s">
        <v>1</v>
      </c>
      <c r="B31" s="8">
        <f>B3-B17</f>
        <v>-0.50999999999999979</v>
      </c>
      <c r="C31" s="8">
        <f t="shared" ref="C31:H31" si="3">C3-C17</f>
        <v>-0.62000000000000011</v>
      </c>
      <c r="D31" s="8">
        <f t="shared" si="3"/>
        <v>-0.64000000000000012</v>
      </c>
      <c r="E31" s="8">
        <f t="shared" si="3"/>
        <v>-0.6599999999999997</v>
      </c>
      <c r="F31" s="8">
        <f t="shared" si="3"/>
        <v>-0.66000000000000014</v>
      </c>
      <c r="G31" s="8">
        <f t="shared" si="3"/>
        <v>-0.69000000000000039</v>
      </c>
      <c r="H31" s="8">
        <f t="shared" si="3"/>
        <v>-0.66999999999999993</v>
      </c>
      <c r="I31" s="12"/>
    </row>
    <row r="32" spans="1:9" s="10" customFormat="1" hidden="1" x14ac:dyDescent="0.25">
      <c r="A32" s="11">
        <v>52</v>
      </c>
      <c r="B32" s="8">
        <f t="shared" ref="B32:H41" si="4">B4-B18</f>
        <v>-0.67999999999999972</v>
      </c>
      <c r="C32" s="8">
        <f t="shared" si="4"/>
        <v>-0.55999999999999961</v>
      </c>
      <c r="D32" s="8">
        <f t="shared" si="4"/>
        <v>-0.48999999999999932</v>
      </c>
      <c r="E32" s="8">
        <f t="shared" si="4"/>
        <v>-0.45999999999999996</v>
      </c>
      <c r="F32" s="8">
        <f t="shared" si="4"/>
        <v>-0.45000000000000018</v>
      </c>
      <c r="G32" s="8">
        <f t="shared" si="4"/>
        <v>-0.44999999999999929</v>
      </c>
      <c r="H32" s="8">
        <f t="shared" si="4"/>
        <v>-0.47000000000000064</v>
      </c>
      <c r="I32" s="12"/>
    </row>
    <row r="33" spans="1:9" s="10" customFormat="1" hidden="1" x14ac:dyDescent="0.25">
      <c r="A33" s="11">
        <v>60</v>
      </c>
      <c r="B33" s="8">
        <f t="shared" si="4"/>
        <v>-0.59999999999999964</v>
      </c>
      <c r="C33" s="8">
        <f t="shared" si="4"/>
        <v>-0.35000000000000053</v>
      </c>
      <c r="D33" s="8">
        <f t="shared" si="4"/>
        <v>-0.33000000000000007</v>
      </c>
      <c r="E33" s="8">
        <f t="shared" si="4"/>
        <v>-0.34999999999999964</v>
      </c>
      <c r="F33" s="8">
        <f t="shared" si="4"/>
        <v>-0.34999999999999964</v>
      </c>
      <c r="G33" s="8">
        <f t="shared" si="4"/>
        <v>-0.34999999999999964</v>
      </c>
      <c r="H33" s="8">
        <f t="shared" si="4"/>
        <v>-0.37000000000000011</v>
      </c>
      <c r="I33" s="12"/>
    </row>
    <row r="34" spans="1:9" s="10" customFormat="1" hidden="1" x14ac:dyDescent="0.25">
      <c r="A34" s="11">
        <v>75</v>
      </c>
      <c r="B34" s="8">
        <f t="shared" si="4"/>
        <v>-0.41000000000000014</v>
      </c>
      <c r="C34" s="8">
        <f t="shared" si="4"/>
        <v>-0.16000000000000014</v>
      </c>
      <c r="D34" s="8">
        <f t="shared" si="4"/>
        <v>-0.20999999999999996</v>
      </c>
      <c r="E34" s="8">
        <f t="shared" si="4"/>
        <v>-0.22999999999999954</v>
      </c>
      <c r="F34" s="8">
        <f t="shared" si="4"/>
        <v>-0.25999999999999979</v>
      </c>
      <c r="G34" s="8">
        <f t="shared" si="4"/>
        <v>-0.27999999999999936</v>
      </c>
      <c r="H34" s="8">
        <f t="shared" si="4"/>
        <v>-0.27999999999999936</v>
      </c>
      <c r="I34" s="12"/>
    </row>
    <row r="35" spans="1:9" s="10" customFormat="1" hidden="1" x14ac:dyDescent="0.25">
      <c r="A35" s="11">
        <v>90</v>
      </c>
      <c r="B35" s="8">
        <f t="shared" si="4"/>
        <v>2.9999999999999361E-2</v>
      </c>
      <c r="C35" s="8">
        <f t="shared" si="4"/>
        <v>0.10000000000000053</v>
      </c>
      <c r="D35" s="8">
        <f t="shared" si="4"/>
        <v>4.0000000000000036E-2</v>
      </c>
      <c r="E35" s="8">
        <f t="shared" si="4"/>
        <v>9.9999999999997868E-3</v>
      </c>
      <c r="F35" s="8">
        <f t="shared" si="4"/>
        <v>-0.10000000000000053</v>
      </c>
      <c r="G35" s="8">
        <f t="shared" si="4"/>
        <v>-0.20000000000000018</v>
      </c>
      <c r="H35" s="8">
        <f t="shared" si="4"/>
        <v>-0.21999999999999975</v>
      </c>
      <c r="I35" s="12"/>
    </row>
    <row r="36" spans="1:9" s="10" customFormat="1" hidden="1" x14ac:dyDescent="0.25">
      <c r="A36" s="11">
        <v>110</v>
      </c>
      <c r="B36" s="8">
        <f t="shared" si="4"/>
        <v>8.0000000000000071E-2</v>
      </c>
      <c r="C36" s="8">
        <f t="shared" si="4"/>
        <v>4.0000000000000036E-2</v>
      </c>
      <c r="D36" s="8">
        <f t="shared" si="4"/>
        <v>2.0000000000000462E-2</v>
      </c>
      <c r="E36" s="8">
        <f t="shared" si="4"/>
        <v>-9.9999999999997868E-3</v>
      </c>
      <c r="F36" s="8">
        <f t="shared" si="4"/>
        <v>-7.0000000000000284E-2</v>
      </c>
      <c r="G36" s="8">
        <f t="shared" si="4"/>
        <v>-0.11000000000000032</v>
      </c>
      <c r="H36" s="8">
        <f t="shared" si="4"/>
        <v>-8.0000000000000071E-2</v>
      </c>
      <c r="I36" s="12"/>
    </row>
    <row r="37" spans="1:9" s="10" customFormat="1" hidden="1" x14ac:dyDescent="0.25">
      <c r="A37" s="11">
        <v>120</v>
      </c>
      <c r="B37" s="8">
        <f t="shared" si="4"/>
        <v>-4.0000000000000036E-2</v>
      </c>
      <c r="C37" s="8">
        <f t="shared" si="4"/>
        <v>-1.9999999999999574E-2</v>
      </c>
      <c r="D37" s="8">
        <f t="shared" si="4"/>
        <v>-4.0000000000000036E-2</v>
      </c>
      <c r="E37" s="8">
        <f t="shared" si="4"/>
        <v>-5.0000000000000711E-2</v>
      </c>
      <c r="F37" s="8">
        <f t="shared" si="4"/>
        <v>-6.9999999999999396E-2</v>
      </c>
      <c r="G37" s="8">
        <f t="shared" si="4"/>
        <v>-0.12000000000000011</v>
      </c>
      <c r="H37" s="8">
        <f t="shared" si="4"/>
        <v>-0.20000000000000018</v>
      </c>
      <c r="I37" s="12"/>
    </row>
    <row r="38" spans="1:9" s="10" customFormat="1" hidden="1" x14ac:dyDescent="0.25">
      <c r="A38" s="11">
        <v>135</v>
      </c>
      <c r="B38" s="8">
        <f t="shared" si="4"/>
        <v>-0.23999999999999932</v>
      </c>
      <c r="C38" s="8">
        <f t="shared" si="4"/>
        <v>-0.29000000000000004</v>
      </c>
      <c r="D38" s="8">
        <f t="shared" si="4"/>
        <v>-0.22999999999999954</v>
      </c>
      <c r="E38" s="8">
        <f t="shared" si="4"/>
        <v>-0.25</v>
      </c>
      <c r="F38" s="8">
        <f t="shared" si="4"/>
        <v>-0.29000000000000004</v>
      </c>
      <c r="G38" s="8">
        <f t="shared" si="4"/>
        <v>-0.34999999999999964</v>
      </c>
      <c r="H38" s="8">
        <f t="shared" si="4"/>
        <v>-0.45999999999999996</v>
      </c>
      <c r="I38" s="12"/>
    </row>
    <row r="39" spans="1:9" s="10" customFormat="1" hidden="1" x14ac:dyDescent="0.25">
      <c r="A39" s="11">
        <v>150</v>
      </c>
      <c r="B39" s="8">
        <f t="shared" si="4"/>
        <v>-0.29999999999999982</v>
      </c>
      <c r="C39" s="8">
        <f t="shared" si="4"/>
        <v>-0.51000000000000068</v>
      </c>
      <c r="D39" s="8">
        <f t="shared" si="4"/>
        <v>-0.67999999999999972</v>
      </c>
      <c r="E39" s="8">
        <f t="shared" si="4"/>
        <v>-0.71</v>
      </c>
      <c r="F39" s="8">
        <f t="shared" si="4"/>
        <v>-0.63999999999999968</v>
      </c>
      <c r="G39" s="8">
        <f t="shared" si="4"/>
        <v>-0.65000000000000036</v>
      </c>
      <c r="H39" s="8">
        <f t="shared" si="4"/>
        <v>-0.74000000000000021</v>
      </c>
      <c r="I39" s="12"/>
    </row>
    <row r="40" spans="1:9" s="10" customFormat="1" hidden="1" x14ac:dyDescent="0.25">
      <c r="A40" s="9" t="s">
        <v>9</v>
      </c>
      <c r="B40" s="8">
        <f t="shared" si="4"/>
        <v>-0.25999999999999979</v>
      </c>
      <c r="C40" s="8">
        <f t="shared" si="4"/>
        <v>-0.44000000000000039</v>
      </c>
      <c r="D40" s="8">
        <f t="shared" si="4"/>
        <v>-0.66999999999999993</v>
      </c>
      <c r="E40" s="8">
        <f t="shared" si="4"/>
        <v>-0.87000000000000011</v>
      </c>
      <c r="F40" s="8">
        <f t="shared" si="4"/>
        <v>-0.9300000000000006</v>
      </c>
      <c r="G40" s="8">
        <f t="shared" si="4"/>
        <v>-0.90000000000000036</v>
      </c>
      <c r="H40" s="8">
        <f t="shared" si="4"/>
        <v>-0.83999999999999986</v>
      </c>
      <c r="I40" s="12"/>
    </row>
    <row r="41" spans="1:9" hidden="1" x14ac:dyDescent="0.25">
      <c r="A41" s="6" t="s">
        <v>10</v>
      </c>
      <c r="B41" s="7">
        <f t="shared" si="4"/>
        <v>-9.6999999999999886</v>
      </c>
      <c r="C41" s="7">
        <f t="shared" si="4"/>
        <v>-11.899999999999977</v>
      </c>
      <c r="D41" s="7">
        <f t="shared" si="4"/>
        <v>-18.599999999999994</v>
      </c>
      <c r="E41" s="7">
        <f t="shared" si="4"/>
        <v>-23.900000000000006</v>
      </c>
      <c r="F41" s="7">
        <f t="shared" si="4"/>
        <v>-19.199999999999989</v>
      </c>
      <c r="G41" s="7">
        <f t="shared" si="4"/>
        <v>-2.5999999999999943</v>
      </c>
      <c r="H41" s="7">
        <f t="shared" si="4"/>
        <v>2</v>
      </c>
      <c r="I41" s="12"/>
    </row>
    <row r="42" spans="1:9" hidden="1" x14ac:dyDescent="0.25">
      <c r="I42" s="12"/>
    </row>
    <row r="43" spans="1:9" x14ac:dyDescent="0.25">
      <c r="A43" s="4" t="s">
        <v>12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 t="s">
        <v>13</v>
      </c>
    </row>
    <row r="44" spans="1:9" x14ac:dyDescent="0.25">
      <c r="A44" s="6" t="s">
        <v>0</v>
      </c>
      <c r="B44" s="7">
        <f t="shared" ref="B44:H55" si="5">B16-B2</f>
        <v>-3.7999999999999972</v>
      </c>
      <c r="C44" s="7">
        <f t="shared" si="5"/>
        <v>-5.8000000000000043</v>
      </c>
      <c r="D44" s="7">
        <f t="shared" si="5"/>
        <v>-7.7000000000000028</v>
      </c>
      <c r="E44" s="7">
        <f t="shared" si="5"/>
        <v>-8</v>
      </c>
      <c r="F44" s="7">
        <f t="shared" si="5"/>
        <v>-8.2999999999999972</v>
      </c>
      <c r="G44" s="7">
        <f t="shared" si="5"/>
        <v>-8.2999999999999972</v>
      </c>
      <c r="H44" s="7">
        <f t="shared" si="5"/>
        <v>-8.2000000000000028</v>
      </c>
      <c r="I44" s="14">
        <f>AVERAGE(B44:H44)</f>
        <v>-7.1571428571428575</v>
      </c>
    </row>
    <row r="45" spans="1:9" x14ac:dyDescent="0.25">
      <c r="A45" s="9" t="s">
        <v>1</v>
      </c>
      <c r="B45" s="7">
        <f t="shared" si="5"/>
        <v>0.50999999999999979</v>
      </c>
      <c r="C45" s="7">
        <f t="shared" si="5"/>
        <v>0.62000000000000011</v>
      </c>
      <c r="D45" s="7">
        <f t="shared" si="5"/>
        <v>0.64000000000000012</v>
      </c>
      <c r="E45" s="7">
        <f t="shared" si="5"/>
        <v>0.6599999999999997</v>
      </c>
      <c r="F45" s="7">
        <f t="shared" si="5"/>
        <v>0.66000000000000014</v>
      </c>
      <c r="G45" s="7">
        <f t="shared" si="5"/>
        <v>0.69000000000000039</v>
      </c>
      <c r="H45" s="7">
        <f t="shared" si="5"/>
        <v>0.66999999999999993</v>
      </c>
      <c r="I45" s="13">
        <f t="shared" ref="I45:I55" si="6">AVERAGE(B45:H45)</f>
        <v>0.63571428571428579</v>
      </c>
    </row>
    <row r="46" spans="1:9" x14ac:dyDescent="0.25">
      <c r="A46" s="11">
        <v>52</v>
      </c>
      <c r="B46" s="8">
        <f t="shared" si="5"/>
        <v>0.67999999999999972</v>
      </c>
      <c r="C46" s="8">
        <f t="shared" si="5"/>
        <v>0.55999999999999961</v>
      </c>
      <c r="D46" s="8">
        <f t="shared" si="5"/>
        <v>0.48999999999999932</v>
      </c>
      <c r="E46" s="8">
        <f t="shared" si="5"/>
        <v>0.45999999999999996</v>
      </c>
      <c r="F46" s="8">
        <f t="shared" si="5"/>
        <v>0.45000000000000018</v>
      </c>
      <c r="G46" s="8">
        <f t="shared" si="5"/>
        <v>0.44999999999999929</v>
      </c>
      <c r="H46" s="8">
        <f t="shared" si="5"/>
        <v>0.47000000000000064</v>
      </c>
      <c r="I46" s="13">
        <f t="shared" si="6"/>
        <v>0.50857142857142834</v>
      </c>
    </row>
    <row r="47" spans="1:9" x14ac:dyDescent="0.25">
      <c r="A47" s="11">
        <v>60</v>
      </c>
      <c r="B47" s="8">
        <f t="shared" si="5"/>
        <v>0.59999999999999964</v>
      </c>
      <c r="C47" s="8">
        <f t="shared" si="5"/>
        <v>0.35000000000000053</v>
      </c>
      <c r="D47" s="8">
        <f t="shared" si="5"/>
        <v>0.33000000000000007</v>
      </c>
      <c r="E47" s="8">
        <f t="shared" si="5"/>
        <v>0.34999999999999964</v>
      </c>
      <c r="F47" s="8">
        <f t="shared" si="5"/>
        <v>0.34999999999999964</v>
      </c>
      <c r="G47" s="8">
        <f t="shared" si="5"/>
        <v>0.34999999999999964</v>
      </c>
      <c r="H47" s="8">
        <f t="shared" si="5"/>
        <v>0.37000000000000011</v>
      </c>
      <c r="I47" s="13">
        <f t="shared" si="6"/>
        <v>0.38571428571428562</v>
      </c>
    </row>
    <row r="48" spans="1:9" x14ac:dyDescent="0.25">
      <c r="A48" s="11">
        <v>75</v>
      </c>
      <c r="B48" s="8">
        <f t="shared" si="5"/>
        <v>0.41000000000000014</v>
      </c>
      <c r="C48" s="8">
        <f t="shared" si="5"/>
        <v>0.16000000000000014</v>
      </c>
      <c r="D48" s="8">
        <f t="shared" si="5"/>
        <v>0.20999999999999996</v>
      </c>
      <c r="E48" s="8">
        <f t="shared" si="5"/>
        <v>0.22999999999999954</v>
      </c>
      <c r="F48" s="8">
        <f t="shared" si="5"/>
        <v>0.25999999999999979</v>
      </c>
      <c r="G48" s="8">
        <f t="shared" si="5"/>
        <v>0.27999999999999936</v>
      </c>
      <c r="H48" s="8">
        <f t="shared" si="5"/>
        <v>0.27999999999999936</v>
      </c>
      <c r="I48" s="13">
        <f t="shared" si="6"/>
        <v>0.26142857142857118</v>
      </c>
    </row>
    <row r="49" spans="1:9" x14ac:dyDescent="0.25">
      <c r="A49" s="11">
        <v>90</v>
      </c>
      <c r="B49" s="8">
        <f t="shared" si="5"/>
        <v>-2.9999999999999361E-2</v>
      </c>
      <c r="C49" s="8">
        <f t="shared" si="5"/>
        <v>-0.10000000000000053</v>
      </c>
      <c r="D49" s="8">
        <f t="shared" si="5"/>
        <v>-4.0000000000000036E-2</v>
      </c>
      <c r="E49" s="8">
        <f t="shared" si="5"/>
        <v>-9.9999999999997868E-3</v>
      </c>
      <c r="F49" s="8">
        <f t="shared" si="5"/>
        <v>0.10000000000000053</v>
      </c>
      <c r="G49" s="8">
        <f t="shared" si="5"/>
        <v>0.20000000000000018</v>
      </c>
      <c r="H49" s="8">
        <f t="shared" si="5"/>
        <v>0.21999999999999975</v>
      </c>
      <c r="I49" s="13">
        <f t="shared" si="6"/>
        <v>4.8571428571428675E-2</v>
      </c>
    </row>
    <row r="50" spans="1:9" x14ac:dyDescent="0.25">
      <c r="A50" s="11">
        <v>110</v>
      </c>
      <c r="B50" s="8">
        <f t="shared" si="5"/>
        <v>-8.0000000000000071E-2</v>
      </c>
      <c r="C50" s="8">
        <f t="shared" si="5"/>
        <v>-4.0000000000000036E-2</v>
      </c>
      <c r="D50" s="8">
        <f t="shared" si="5"/>
        <v>-2.0000000000000462E-2</v>
      </c>
      <c r="E50" s="8">
        <f t="shared" si="5"/>
        <v>9.9999999999997868E-3</v>
      </c>
      <c r="F50" s="8">
        <f t="shared" si="5"/>
        <v>7.0000000000000284E-2</v>
      </c>
      <c r="G50" s="8">
        <f t="shared" si="5"/>
        <v>0.11000000000000032</v>
      </c>
      <c r="H50" s="8">
        <f t="shared" si="5"/>
        <v>8.0000000000000071E-2</v>
      </c>
      <c r="I50" s="13">
        <f t="shared" si="6"/>
        <v>1.8571428571428555E-2</v>
      </c>
    </row>
    <row r="51" spans="1:9" x14ac:dyDescent="0.25">
      <c r="A51" s="11">
        <v>120</v>
      </c>
      <c r="B51" s="8">
        <f t="shared" si="5"/>
        <v>4.0000000000000036E-2</v>
      </c>
      <c r="C51" s="8">
        <f t="shared" si="5"/>
        <v>1.9999999999999574E-2</v>
      </c>
      <c r="D51" s="8">
        <f t="shared" si="5"/>
        <v>4.0000000000000036E-2</v>
      </c>
      <c r="E51" s="8">
        <f t="shared" si="5"/>
        <v>5.0000000000000711E-2</v>
      </c>
      <c r="F51" s="8">
        <f t="shared" si="5"/>
        <v>6.9999999999999396E-2</v>
      </c>
      <c r="G51" s="8">
        <f t="shared" si="5"/>
        <v>0.12000000000000011</v>
      </c>
      <c r="H51" s="8">
        <f t="shared" si="5"/>
        <v>0.20000000000000018</v>
      </c>
      <c r="I51" s="13">
        <f t="shared" si="6"/>
        <v>7.7142857142857152E-2</v>
      </c>
    </row>
    <row r="52" spans="1:9" x14ac:dyDescent="0.25">
      <c r="A52" s="11">
        <v>135</v>
      </c>
      <c r="B52" s="8">
        <f t="shared" si="5"/>
        <v>0.23999999999999932</v>
      </c>
      <c r="C52" s="8">
        <f t="shared" si="5"/>
        <v>0.29000000000000004</v>
      </c>
      <c r="D52" s="8">
        <f t="shared" si="5"/>
        <v>0.22999999999999954</v>
      </c>
      <c r="E52" s="8">
        <f t="shared" si="5"/>
        <v>0.25</v>
      </c>
      <c r="F52" s="8">
        <f t="shared" si="5"/>
        <v>0.29000000000000004</v>
      </c>
      <c r="G52" s="8">
        <f t="shared" si="5"/>
        <v>0.34999999999999964</v>
      </c>
      <c r="H52" s="8">
        <f t="shared" si="5"/>
        <v>0.45999999999999996</v>
      </c>
      <c r="I52" s="13">
        <f t="shared" si="6"/>
        <v>0.30142857142857121</v>
      </c>
    </row>
    <row r="53" spans="1:9" x14ac:dyDescent="0.25">
      <c r="A53" s="11">
        <v>150</v>
      </c>
      <c r="B53" s="8">
        <f t="shared" si="5"/>
        <v>0.29999999999999982</v>
      </c>
      <c r="C53" s="8">
        <f t="shared" si="5"/>
        <v>0.51000000000000068</v>
      </c>
      <c r="D53" s="8">
        <f t="shared" si="5"/>
        <v>0.67999999999999972</v>
      </c>
      <c r="E53" s="8">
        <f t="shared" si="5"/>
        <v>0.71</v>
      </c>
      <c r="F53" s="8">
        <f t="shared" si="5"/>
        <v>0.63999999999999968</v>
      </c>
      <c r="G53" s="8">
        <f t="shared" si="5"/>
        <v>0.65000000000000036</v>
      </c>
      <c r="H53" s="8">
        <f t="shared" si="5"/>
        <v>0.74000000000000021</v>
      </c>
      <c r="I53" s="13">
        <f t="shared" si="6"/>
        <v>0.60428571428571431</v>
      </c>
    </row>
    <row r="54" spans="1:9" x14ac:dyDescent="0.25">
      <c r="A54" s="9" t="s">
        <v>9</v>
      </c>
      <c r="B54" s="7">
        <f t="shared" si="5"/>
        <v>0.25999999999999979</v>
      </c>
      <c r="C54" s="7">
        <f t="shared" si="5"/>
        <v>0.44000000000000039</v>
      </c>
      <c r="D54" s="7">
        <f t="shared" si="5"/>
        <v>0.66999999999999993</v>
      </c>
      <c r="E54" s="7">
        <f t="shared" si="5"/>
        <v>0.87000000000000011</v>
      </c>
      <c r="F54" s="7">
        <f t="shared" si="5"/>
        <v>0.9300000000000006</v>
      </c>
      <c r="G54" s="7">
        <f t="shared" si="5"/>
        <v>0.90000000000000036</v>
      </c>
      <c r="H54" s="7">
        <f t="shared" si="5"/>
        <v>0.83999999999999986</v>
      </c>
      <c r="I54" s="13">
        <f t="shared" si="6"/>
        <v>0.70142857142857162</v>
      </c>
    </row>
    <row r="55" spans="1:9" x14ac:dyDescent="0.25">
      <c r="A55" s="6" t="s">
        <v>10</v>
      </c>
      <c r="B55" s="7">
        <f t="shared" si="5"/>
        <v>9.6999999999999886</v>
      </c>
      <c r="C55" s="7">
        <f t="shared" si="5"/>
        <v>11.899999999999977</v>
      </c>
      <c r="D55" s="7">
        <f t="shared" si="5"/>
        <v>18.599999999999994</v>
      </c>
      <c r="E55" s="7">
        <f t="shared" si="5"/>
        <v>23.900000000000006</v>
      </c>
      <c r="F55" s="7">
        <f t="shared" si="5"/>
        <v>19.199999999999989</v>
      </c>
      <c r="G55" s="7">
        <f t="shared" si="5"/>
        <v>2.5999999999999943</v>
      </c>
      <c r="H55" s="7">
        <f t="shared" si="5"/>
        <v>-2</v>
      </c>
      <c r="I55" s="14">
        <f t="shared" si="6"/>
        <v>11.985714285714279</v>
      </c>
    </row>
  </sheetData>
  <conditionalFormatting sqref="B29:H41">
    <cfRule type="cellIs" dxfId="3" priority="9" operator="lessThan">
      <formula>0</formula>
    </cfRule>
  </conditionalFormatting>
  <conditionalFormatting sqref="B44:I55 B43:H43 I2:I13 I16:I27 I29:I42">
    <cfRule type="cellIs" dxfId="2" priority="8" operator="lessThan">
      <formula>0</formula>
    </cfRule>
  </conditionalFormatting>
  <conditionalFormatting sqref="B46:H53">
    <cfRule type="colorScale" priority="6">
      <colorScale>
        <cfvo type="min"/>
        <cfvo type="max"/>
        <color rgb="FFFCFCFF"/>
        <color rgb="FF63BE7B"/>
      </colorScale>
    </cfRule>
  </conditionalFormatting>
  <conditionalFormatting sqref="B45:H54">
    <cfRule type="colorScale" priority="5">
      <colorScale>
        <cfvo type="min"/>
        <cfvo type="max"/>
        <color rgb="FFFCFCFF"/>
        <color rgb="FF63BE7B"/>
      </colorScale>
    </cfRule>
  </conditionalFormatting>
  <conditionalFormatting sqref="I45:I54">
    <cfRule type="colorScale" priority="4">
      <colorScale>
        <cfvo type="min"/>
        <cfvo type="max"/>
        <color rgb="FFFCFCFF"/>
        <color rgb="FF63BE7B"/>
      </colorScale>
    </cfRule>
  </conditionalFormatting>
  <conditionalFormatting sqref="I17:I26">
    <cfRule type="colorScale" priority="1">
      <colorScale>
        <cfvo type="min"/>
        <cfvo type="max"/>
        <color rgb="FFFCFCFF"/>
        <color rgb="FF63BE7B"/>
      </colorScale>
    </cfRule>
  </conditionalFormatting>
  <conditionalFormatting sqref="I3:I12">
    <cfRule type="colorScale" priority="2">
      <colorScale>
        <cfvo type="min"/>
        <cfvo type="max"/>
        <color rgb="FFFCFCFF"/>
        <color rgb="FF63BE7B"/>
      </colorScale>
    </cfRule>
  </conditionalFormatting>
  <pageMargins left="1.0900000000000001" right="0.25" top="0.32" bottom="0.31" header="0.3" footer="0.3"/>
  <pageSetup scale="93" orientation="portrait" r:id="rId1"/>
  <ignoredErrors>
    <ignoredError sqref="I4:I11 I18:I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Air France KLM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Leeuwen, Karel van (SPLTB) - KLM</dc:creator>
  <cp:lastModifiedBy>Leeuwen, Karel van (SPLTB) - KLM</cp:lastModifiedBy>
  <cp:lastPrinted>2019-04-22T21:53:05Z</cp:lastPrinted>
  <dcterms:created xsi:type="dcterms:W3CDTF">2019-04-22T21:02:22Z</dcterms:created>
  <dcterms:modified xsi:type="dcterms:W3CDTF">2019-04-23T17:14:47Z</dcterms:modified>
</cp:coreProperties>
</file>