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0730" windowHeight="116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28" i="1" l="1"/>
  <c r="I28" i="1" s="1"/>
</calcChain>
</file>

<file path=xl/sharedStrings.xml><?xml version="1.0" encoding="utf-8"?>
<sst xmlns="http://schemas.openxmlformats.org/spreadsheetml/2006/main" count="87" uniqueCount="67">
  <si>
    <t>Nr.</t>
  </si>
  <si>
    <t>Naam</t>
  </si>
  <si>
    <t>Telefoon</t>
  </si>
  <si>
    <t>VHF kanaal</t>
  </si>
  <si>
    <t>Bijzonderheden</t>
  </si>
  <si>
    <t>Oranjesluizen</t>
  </si>
  <si>
    <t>Schellingwouderbrug</t>
  </si>
  <si>
    <t>Plaats</t>
  </si>
  <si>
    <t xml:space="preserve">Bedieningstijd </t>
  </si>
  <si>
    <t>Van</t>
  </si>
  <si>
    <t>Tot</t>
  </si>
  <si>
    <r>
      <rPr>
        <b/>
        <sz val="11"/>
        <rFont val="Calibri"/>
        <family val="2"/>
        <scheme val="minor"/>
      </rPr>
      <t xml:space="preserve">Actuele bedieningstijden:  </t>
    </r>
    <r>
      <rPr>
        <b/>
        <u/>
        <sz val="11"/>
        <color theme="10"/>
        <rFont val="Calibri"/>
        <family val="2"/>
        <scheme val="minor"/>
      </rPr>
      <t>https://www.vaarweginformatie.nl/fdd/main/infra/vin?tabIndex=1</t>
    </r>
  </si>
  <si>
    <t>Enkhuizen</t>
  </si>
  <si>
    <t>Totaal</t>
  </si>
  <si>
    <t>Afstand next brug/sluis [km]</t>
  </si>
  <si>
    <t>Afstand next brug/sluis [NM]</t>
  </si>
  <si>
    <t>Schellingwoude</t>
  </si>
  <si>
    <t>*</t>
  </si>
  <si>
    <t>Jachthaven Kaag</t>
  </si>
  <si>
    <t>Spoorbrug Ringvaart</t>
  </si>
  <si>
    <t>Kaagbrug A44</t>
  </si>
  <si>
    <t>Lisserbrug</t>
  </si>
  <si>
    <t>Eslbroekerbrug</t>
  </si>
  <si>
    <t>Lisse</t>
  </si>
  <si>
    <t>Hillegommerbrug</t>
  </si>
  <si>
    <t>Bennebroekerbrug</t>
  </si>
  <si>
    <t>Cruquiusbrug</t>
  </si>
  <si>
    <t>Schouwbroekerbrug</t>
  </si>
  <si>
    <t>Haarlem</t>
  </si>
  <si>
    <t>Buitenrustbrug</t>
  </si>
  <si>
    <t>Langebrug</t>
  </si>
  <si>
    <t>Melkbrug</t>
  </si>
  <si>
    <t>Gravenstenenbrug</t>
  </si>
  <si>
    <t>Cathanijebrug</t>
  </si>
  <si>
    <t>Spoorbrug</t>
  </si>
  <si>
    <t>Prinsenbrug</t>
  </si>
  <si>
    <t>Waarderbrug</t>
  </si>
  <si>
    <t>Schoterbrug</t>
  </si>
  <si>
    <t>Spaarndam</t>
  </si>
  <si>
    <t>Brug zijkanaal C A9</t>
  </si>
  <si>
    <t>Buitenhuizerbrug</t>
  </si>
  <si>
    <t>Bennebroek</t>
  </si>
  <si>
    <t>Cruquius</t>
  </si>
  <si>
    <t>Hillegom</t>
  </si>
  <si>
    <t>0252-213877</t>
  </si>
  <si>
    <t>0252-413006</t>
  </si>
  <si>
    <t>023-5284327</t>
  </si>
  <si>
    <t>0252-515472</t>
  </si>
  <si>
    <t>023-5847488</t>
  </si>
  <si>
    <t>Tussen brugsluiting en volgende brugopening wordt een bedieningspauze van minimaal 15 minuten in acht genomen. Dit geldt niet op feestdagen in de zin van artikel V. van dit besluit</t>
  </si>
  <si>
    <t>melden brug 2 of 8 uiterlijk 20:00 uur om de stad volledig te passeren</t>
  </si>
  <si>
    <t>?</t>
  </si>
  <si>
    <t>Vanaf 9:00 om 13 en 43 minuten over ieder heel uur</t>
  </si>
  <si>
    <t>023-5322939</t>
  </si>
  <si>
    <t>023-5310904</t>
  </si>
  <si>
    <t>023-5372129</t>
  </si>
  <si>
    <t>Rijnlandsluis + brug</t>
  </si>
  <si>
    <t>023-5375530</t>
  </si>
  <si>
    <t>9:30 / 13:15 / 19:00</t>
  </si>
  <si>
    <t>020-4602260</t>
  </si>
  <si>
    <t>088-7973464</t>
  </si>
  <si>
    <t>088-7973480</t>
  </si>
  <si>
    <t>hele uur / 20 minuten over hele uur / 40 minuten over hele uur</t>
  </si>
  <si>
    <t>Naviduct Krabbersgat</t>
  </si>
  <si>
    <t xml:space="preserve">088-7973915 </t>
  </si>
  <si>
    <t>Uw aanvraag minimaal 4 uur en maximaal 12 uur voor bediening. Telefoonnummer 0517-578173</t>
  </si>
  <si>
    <t>Proberen om de opening van 13:15  (vanaf 8:45 over 4, 5 uur) van Brug zijkanaal C te halen (27 km en 16 bruggen)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</si>
</sst>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2" borderId="16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2" fontId="1" fillId="0" borderId="0" xfId="0" applyNumberFormat="1" applyFont="1" applyAlignment="1">
      <alignment horizontal="right" vertical="top"/>
    </xf>
    <xf numFmtId="0" fontId="1" fillId="0" borderId="21" xfId="0" applyFont="1" applyBorder="1" applyAlignment="1">
      <alignment vertical="top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right" vertical="top"/>
    </xf>
    <xf numFmtId="164" fontId="1" fillId="0" borderId="21" xfId="0" applyNumberFormat="1" applyFont="1" applyBorder="1" applyAlignment="1">
      <alignment horizontal="right" vertical="top"/>
    </xf>
    <xf numFmtId="0" fontId="1" fillId="0" borderId="22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1" fillId="0" borderId="23" xfId="0" applyFont="1" applyBorder="1" applyAlignment="1">
      <alignment vertical="top"/>
    </xf>
    <xf numFmtId="165" fontId="1" fillId="0" borderId="1" xfId="0" applyNumberFormat="1" applyFont="1" applyBorder="1" applyAlignment="1">
      <alignment horizontal="right" vertical="top"/>
    </xf>
    <xf numFmtId="165" fontId="1" fillId="0" borderId="3" xfId="0" applyNumberFormat="1" applyFont="1" applyBorder="1" applyAlignment="1">
      <alignment horizontal="right" vertical="top"/>
    </xf>
    <xf numFmtId="165" fontId="1" fillId="0" borderId="21" xfId="0" applyNumberFormat="1" applyFont="1" applyBorder="1" applyAlignment="1">
      <alignment horizontal="right" vertical="top"/>
    </xf>
    <xf numFmtId="165" fontId="2" fillId="2" borderId="28" xfId="0" applyNumberFormat="1" applyFont="1" applyFill="1" applyBorder="1" applyAlignment="1">
      <alignment horizontal="right" vertical="top"/>
    </xf>
    <xf numFmtId="165" fontId="1" fillId="0" borderId="24" xfId="0" applyNumberFormat="1" applyFont="1" applyBorder="1" applyAlignment="1">
      <alignment horizontal="right" vertical="top"/>
    </xf>
    <xf numFmtId="165" fontId="1" fillId="0" borderId="25" xfId="0" applyNumberFormat="1" applyFont="1" applyBorder="1" applyAlignment="1">
      <alignment horizontal="right" vertical="top"/>
    </xf>
    <xf numFmtId="165" fontId="1" fillId="0" borderId="26" xfId="0" applyNumberFormat="1" applyFont="1" applyBorder="1" applyAlignment="1">
      <alignment horizontal="right" vertical="top"/>
    </xf>
    <xf numFmtId="165" fontId="2" fillId="2" borderId="29" xfId="0" applyNumberFormat="1" applyFont="1" applyFill="1" applyBorder="1" applyAlignment="1">
      <alignment horizontal="right" vertical="top"/>
    </xf>
    <xf numFmtId="0" fontId="2" fillId="2" borderId="31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right" vertical="top"/>
    </xf>
    <xf numFmtId="164" fontId="1" fillId="3" borderId="3" xfId="0" applyNumberFormat="1" applyFont="1" applyFill="1" applyBorder="1" applyAlignment="1">
      <alignment horizontal="right" vertical="top"/>
    </xf>
    <xf numFmtId="165" fontId="1" fillId="3" borderId="3" xfId="0" applyNumberFormat="1" applyFont="1" applyFill="1" applyBorder="1" applyAlignment="1">
      <alignment horizontal="right" vertical="top"/>
    </xf>
    <xf numFmtId="165" fontId="1" fillId="3" borderId="25" xfId="0" applyNumberFormat="1" applyFont="1" applyFill="1" applyBorder="1" applyAlignment="1">
      <alignment horizontal="right" vertical="top"/>
    </xf>
    <xf numFmtId="0" fontId="1" fillId="3" borderId="11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5" fontId="6" fillId="3" borderId="3" xfId="0" applyNumberFormat="1" applyFont="1" applyFill="1" applyBorder="1" applyAlignment="1">
      <alignment horizontal="right" vertical="top"/>
    </xf>
    <xf numFmtId="165" fontId="6" fillId="3" borderId="25" xfId="0" applyNumberFormat="1" applyFont="1" applyFill="1" applyBorder="1" applyAlignment="1">
      <alignment horizontal="right" vertical="top"/>
    </xf>
    <xf numFmtId="0" fontId="6" fillId="3" borderId="11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right" vertical="top"/>
    </xf>
    <xf numFmtId="164" fontId="6" fillId="3" borderId="1" xfId="0" applyNumberFormat="1" applyFont="1" applyFill="1" applyBorder="1" applyAlignment="1">
      <alignment horizontal="right" vertical="top"/>
    </xf>
    <xf numFmtId="165" fontId="6" fillId="3" borderId="1" xfId="0" applyNumberFormat="1" applyFont="1" applyFill="1" applyBorder="1" applyAlignment="1">
      <alignment horizontal="right" vertical="top"/>
    </xf>
    <xf numFmtId="165" fontId="6" fillId="3" borderId="24" xfId="0" applyNumberFormat="1" applyFont="1" applyFill="1" applyBorder="1" applyAlignment="1">
      <alignment horizontal="right" vertical="top"/>
    </xf>
    <xf numFmtId="0" fontId="6" fillId="3" borderId="10" xfId="0" applyFont="1" applyFill="1" applyBorder="1" applyAlignment="1">
      <alignment vertical="top" wrapText="1"/>
    </xf>
    <xf numFmtId="0" fontId="4" fillId="2" borderId="18" xfId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left" vertical="top" wrapText="1"/>
    </xf>
    <xf numFmtId="2" fontId="2" fillId="2" borderId="4" xfId="0" applyNumberFormat="1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vertical="top"/>
    </xf>
    <xf numFmtId="164" fontId="2" fillId="2" borderId="7" xfId="0" applyNumberFormat="1" applyFont="1" applyFill="1" applyBorder="1" applyAlignment="1">
      <alignment vertical="top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7" xfId="0" applyFont="1" applyFill="1" applyBorder="1" applyAlignment="1">
      <alignment horizontal="center" vertical="top"/>
    </xf>
    <xf numFmtId="2" fontId="2" fillId="2" borderId="8" xfId="0" applyNumberFormat="1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>
      <alignment horizontal="center"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aarweginformatie.nl/fdd/main/infra/vin?tabIndex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110" zoomScaleNormal="110" workbookViewId="0">
      <pane ySplit="2" topLeftCell="A3" activePane="bottomLeft" state="frozen"/>
      <selection pane="bottomLeft" activeCell="B32" sqref="B32"/>
    </sheetView>
  </sheetViews>
  <sheetFormatPr defaultRowHeight="14.25" x14ac:dyDescent="0.25"/>
  <cols>
    <col min="1" max="1" width="4.7109375" style="6" customWidth="1"/>
    <col min="2" max="2" width="25" style="2" bestFit="1" customWidth="1"/>
    <col min="3" max="3" width="17" style="2" customWidth="1"/>
    <col min="4" max="4" width="22.28515625" style="9" customWidth="1"/>
    <col min="5" max="5" width="8.5703125" style="7" customWidth="1"/>
    <col min="6" max="7" width="7.85546875" style="8" customWidth="1"/>
    <col min="8" max="8" width="15.7109375" style="21" customWidth="1"/>
    <col min="9" max="9" width="16.140625" style="21" hidden="1" customWidth="1"/>
    <col min="10" max="10" width="89" style="9" customWidth="1"/>
    <col min="11" max="16384" width="9.140625" style="2"/>
  </cols>
  <sheetData>
    <row r="1" spans="1:10" ht="15" x14ac:dyDescent="0.25">
      <c r="A1" s="71" t="s">
        <v>0</v>
      </c>
      <c r="B1" s="73" t="s">
        <v>1</v>
      </c>
      <c r="C1" s="75" t="s">
        <v>7</v>
      </c>
      <c r="D1" s="75" t="s">
        <v>2</v>
      </c>
      <c r="E1" s="75" t="s">
        <v>3</v>
      </c>
      <c r="F1" s="69" t="s">
        <v>8</v>
      </c>
      <c r="G1" s="70"/>
      <c r="H1" s="65" t="s">
        <v>14</v>
      </c>
      <c r="I1" s="80" t="s">
        <v>15</v>
      </c>
      <c r="J1" s="67" t="s">
        <v>4</v>
      </c>
    </row>
    <row r="2" spans="1:10" ht="17.25" customHeight="1" x14ac:dyDescent="0.25">
      <c r="A2" s="72"/>
      <c r="B2" s="74"/>
      <c r="C2" s="76"/>
      <c r="D2" s="76"/>
      <c r="E2" s="76"/>
      <c r="F2" s="10" t="s">
        <v>9</v>
      </c>
      <c r="G2" s="10" t="s">
        <v>10</v>
      </c>
      <c r="H2" s="66"/>
      <c r="I2" s="81"/>
      <c r="J2" s="68"/>
    </row>
    <row r="3" spans="1:10" ht="15" x14ac:dyDescent="0.25">
      <c r="A3" s="19" t="s">
        <v>17</v>
      </c>
      <c r="B3" s="17" t="s">
        <v>18</v>
      </c>
      <c r="C3" s="3"/>
      <c r="D3" s="1"/>
      <c r="E3" s="4"/>
      <c r="F3" s="5"/>
      <c r="G3" s="5"/>
      <c r="H3" s="29">
        <v>1.6</v>
      </c>
      <c r="I3" s="33">
        <f t="shared" ref="I3:I28" si="0">H3/1.852</f>
        <v>0.86393088552915764</v>
      </c>
      <c r="J3" s="11"/>
    </row>
    <row r="4" spans="1:10" ht="30" x14ac:dyDescent="0.25">
      <c r="A4" s="19">
        <v>33</v>
      </c>
      <c r="B4" s="55" t="s">
        <v>19</v>
      </c>
      <c r="C4" s="47"/>
      <c r="D4" s="56" t="s">
        <v>44</v>
      </c>
      <c r="E4" s="57"/>
      <c r="F4" s="58">
        <v>0.36041666666666666</v>
      </c>
      <c r="G4" s="58">
        <v>0.3611111111111111</v>
      </c>
      <c r="H4" s="59">
        <v>0.1</v>
      </c>
      <c r="I4" s="60">
        <f t="shared" si="0"/>
        <v>5.3995680345572353E-2</v>
      </c>
      <c r="J4" s="61" t="s">
        <v>66</v>
      </c>
    </row>
    <row r="5" spans="1:10" ht="15" x14ac:dyDescent="0.25">
      <c r="A5" s="19">
        <v>34</v>
      </c>
      <c r="B5" s="55" t="s">
        <v>20</v>
      </c>
      <c r="C5" s="47"/>
      <c r="D5" s="56" t="s">
        <v>44</v>
      </c>
      <c r="E5" s="57"/>
      <c r="F5" s="58">
        <v>0.36041666666666666</v>
      </c>
      <c r="G5" s="58">
        <v>0.3611111111111111</v>
      </c>
      <c r="H5" s="59">
        <v>3.99</v>
      </c>
      <c r="I5" s="60">
        <f t="shared" si="0"/>
        <v>2.1544276457883371</v>
      </c>
      <c r="J5" s="61"/>
    </row>
    <row r="6" spans="1:10" ht="15" x14ac:dyDescent="0.25">
      <c r="A6" s="19">
        <v>35</v>
      </c>
      <c r="B6" s="17" t="s">
        <v>21</v>
      </c>
      <c r="C6" s="3" t="s">
        <v>23</v>
      </c>
      <c r="D6" s="1" t="s">
        <v>45</v>
      </c>
      <c r="E6" s="4">
        <v>18</v>
      </c>
      <c r="F6" s="5">
        <v>0.375</v>
      </c>
      <c r="G6" s="5">
        <v>0.75</v>
      </c>
      <c r="H6" s="29">
        <v>2.2799999999999998</v>
      </c>
      <c r="I6" s="33">
        <f t="shared" si="0"/>
        <v>1.2311015118790496</v>
      </c>
      <c r="J6" s="11"/>
    </row>
    <row r="7" spans="1:10" ht="15" x14ac:dyDescent="0.25">
      <c r="A7" s="19">
        <v>36</v>
      </c>
      <c r="B7" s="17" t="s">
        <v>22</v>
      </c>
      <c r="C7" s="3"/>
      <c r="D7" s="1" t="s">
        <v>46</v>
      </c>
      <c r="E7" s="4">
        <v>18</v>
      </c>
      <c r="F7" s="5">
        <v>0.375</v>
      </c>
      <c r="G7" s="5">
        <v>0.75</v>
      </c>
      <c r="H7" s="29">
        <v>2.0499999999999998</v>
      </c>
      <c r="I7" s="33">
        <f t="shared" si="0"/>
        <v>1.1069114470842332</v>
      </c>
      <c r="J7" s="11"/>
    </row>
    <row r="8" spans="1:10" ht="15" x14ac:dyDescent="0.25">
      <c r="A8" s="19">
        <v>37</v>
      </c>
      <c r="B8" s="17" t="s">
        <v>24</v>
      </c>
      <c r="C8" s="3" t="s">
        <v>43</v>
      </c>
      <c r="D8" s="1" t="s">
        <v>47</v>
      </c>
      <c r="E8" s="4">
        <v>18</v>
      </c>
      <c r="F8" s="5">
        <v>0.375</v>
      </c>
      <c r="G8" s="5">
        <v>0.75</v>
      </c>
      <c r="H8" s="29">
        <v>3.58</v>
      </c>
      <c r="I8" s="33">
        <f t="shared" si="0"/>
        <v>1.9330453563714902</v>
      </c>
      <c r="J8" s="11"/>
    </row>
    <row r="9" spans="1:10" ht="15" x14ac:dyDescent="0.25">
      <c r="A9" s="19">
        <v>38</v>
      </c>
      <c r="B9" s="17" t="s">
        <v>25</v>
      </c>
      <c r="C9" s="3" t="s">
        <v>41</v>
      </c>
      <c r="D9" s="1" t="s">
        <v>48</v>
      </c>
      <c r="E9" s="4">
        <v>18</v>
      </c>
      <c r="F9" s="5">
        <v>0.375</v>
      </c>
      <c r="G9" s="5">
        <v>0.75</v>
      </c>
      <c r="H9" s="29">
        <v>3.18</v>
      </c>
      <c r="I9" s="33">
        <f t="shared" si="0"/>
        <v>1.7170626349892009</v>
      </c>
      <c r="J9" s="11"/>
    </row>
    <row r="10" spans="1:10" ht="28.5" x14ac:dyDescent="0.25">
      <c r="A10" s="19">
        <v>39</v>
      </c>
      <c r="B10" s="17" t="s">
        <v>26</v>
      </c>
      <c r="C10" s="3" t="s">
        <v>42</v>
      </c>
      <c r="D10" s="1" t="s">
        <v>46</v>
      </c>
      <c r="E10" s="4">
        <v>18</v>
      </c>
      <c r="F10" s="5">
        <v>0.375</v>
      </c>
      <c r="G10" s="5">
        <v>0.75</v>
      </c>
      <c r="H10" s="29">
        <v>1.98</v>
      </c>
      <c r="I10" s="33">
        <f t="shared" si="0"/>
        <v>1.0691144708423326</v>
      </c>
      <c r="J10" s="11" t="s">
        <v>49</v>
      </c>
    </row>
    <row r="11" spans="1:10" ht="15" x14ac:dyDescent="0.25">
      <c r="A11" s="19">
        <v>40</v>
      </c>
      <c r="B11" s="17" t="s">
        <v>27</v>
      </c>
      <c r="C11" s="3"/>
      <c r="D11" s="1" t="s">
        <v>51</v>
      </c>
      <c r="E11" s="4">
        <v>18</v>
      </c>
      <c r="F11" s="5">
        <v>0.33333333333333331</v>
      </c>
      <c r="G11" s="5">
        <v>0.875</v>
      </c>
      <c r="H11" s="29">
        <v>2.12</v>
      </c>
      <c r="I11" s="33">
        <f t="shared" si="0"/>
        <v>1.144708423326134</v>
      </c>
      <c r="J11" s="11" t="s">
        <v>50</v>
      </c>
    </row>
    <row r="12" spans="1:10" ht="15" x14ac:dyDescent="0.25">
      <c r="A12" s="19">
        <v>41</v>
      </c>
      <c r="B12" s="17" t="s">
        <v>29</v>
      </c>
      <c r="C12" s="3" t="s">
        <v>28</v>
      </c>
      <c r="D12" s="1" t="s">
        <v>51</v>
      </c>
      <c r="E12" s="4">
        <v>18</v>
      </c>
      <c r="F12" s="5">
        <v>0.33333333333333331</v>
      </c>
      <c r="G12" s="5">
        <v>0.875</v>
      </c>
      <c r="H12" s="29">
        <v>0.74</v>
      </c>
      <c r="I12" s="33">
        <f t="shared" si="0"/>
        <v>0.39956803455723539</v>
      </c>
      <c r="J12" s="11" t="s">
        <v>50</v>
      </c>
    </row>
    <row r="13" spans="1:10" ht="15" x14ac:dyDescent="0.25">
      <c r="A13" s="19">
        <v>42</v>
      </c>
      <c r="B13" s="17" t="s">
        <v>30</v>
      </c>
      <c r="C13" s="3" t="s">
        <v>28</v>
      </c>
      <c r="D13" s="1"/>
      <c r="E13" s="4">
        <v>18</v>
      </c>
      <c r="F13" s="5">
        <v>0.33333333333333331</v>
      </c>
      <c r="G13" s="5">
        <v>0.875</v>
      </c>
      <c r="H13" s="29">
        <v>0.33</v>
      </c>
      <c r="I13" s="33">
        <f t="shared" si="0"/>
        <v>0.17818574514038876</v>
      </c>
      <c r="J13" s="11" t="s">
        <v>50</v>
      </c>
    </row>
    <row r="14" spans="1:10" ht="15" x14ac:dyDescent="0.25">
      <c r="A14" s="19">
        <v>43</v>
      </c>
      <c r="B14" s="17" t="s">
        <v>31</v>
      </c>
      <c r="C14" s="3" t="s">
        <v>28</v>
      </c>
      <c r="D14" s="1"/>
      <c r="E14" s="4">
        <v>18</v>
      </c>
      <c r="F14" s="5">
        <v>0.33333333333333331</v>
      </c>
      <c r="G14" s="5">
        <v>0.875</v>
      </c>
      <c r="H14" s="29">
        <v>0.22</v>
      </c>
      <c r="I14" s="33">
        <f t="shared" si="0"/>
        <v>0.11879049676025917</v>
      </c>
      <c r="J14" s="11" t="s">
        <v>50</v>
      </c>
    </row>
    <row r="15" spans="1:10" ht="15" x14ac:dyDescent="0.25">
      <c r="A15" s="19">
        <v>44</v>
      </c>
      <c r="B15" s="17" t="s">
        <v>32</v>
      </c>
      <c r="C15" s="3" t="s">
        <v>28</v>
      </c>
      <c r="D15" s="1"/>
      <c r="E15" s="4">
        <v>18</v>
      </c>
      <c r="F15" s="5">
        <v>0.33333333333333331</v>
      </c>
      <c r="G15" s="5">
        <v>0.875</v>
      </c>
      <c r="H15" s="29">
        <v>0.52</v>
      </c>
      <c r="I15" s="33">
        <f t="shared" si="0"/>
        <v>0.28077753779697623</v>
      </c>
      <c r="J15" s="11" t="s">
        <v>50</v>
      </c>
    </row>
    <row r="16" spans="1:10" ht="15" x14ac:dyDescent="0.25">
      <c r="A16" s="19">
        <v>45</v>
      </c>
      <c r="B16" s="17" t="s">
        <v>33</v>
      </c>
      <c r="C16" s="3" t="s">
        <v>28</v>
      </c>
      <c r="D16" s="1"/>
      <c r="E16" s="4">
        <v>18</v>
      </c>
      <c r="F16" s="5">
        <v>0.33333333333333331</v>
      </c>
      <c r="G16" s="5">
        <v>0.875</v>
      </c>
      <c r="H16" s="29">
        <v>0.48</v>
      </c>
      <c r="I16" s="33">
        <f t="shared" si="0"/>
        <v>0.25917926565874727</v>
      </c>
      <c r="J16" s="11" t="s">
        <v>50</v>
      </c>
    </row>
    <row r="17" spans="1:10" ht="15" x14ac:dyDescent="0.25">
      <c r="A17" s="19">
        <v>46</v>
      </c>
      <c r="B17" s="17" t="s">
        <v>34</v>
      </c>
      <c r="C17" s="3" t="s">
        <v>28</v>
      </c>
      <c r="D17" s="1"/>
      <c r="E17" s="4">
        <v>18</v>
      </c>
      <c r="F17" s="5"/>
      <c r="G17" s="5"/>
      <c r="H17" s="29">
        <v>0.09</v>
      </c>
      <c r="I17" s="33">
        <f t="shared" si="0"/>
        <v>4.8596112311015113E-2</v>
      </c>
      <c r="J17" s="11" t="s">
        <v>52</v>
      </c>
    </row>
    <row r="18" spans="1:10" ht="15" x14ac:dyDescent="0.25">
      <c r="A18" s="19">
        <v>47</v>
      </c>
      <c r="B18" s="17" t="s">
        <v>35</v>
      </c>
      <c r="C18" s="3" t="s">
        <v>28</v>
      </c>
      <c r="D18" s="1" t="s">
        <v>54</v>
      </c>
      <c r="E18" s="4">
        <v>18</v>
      </c>
      <c r="F18" s="5">
        <v>0.33333333333333331</v>
      </c>
      <c r="G18" s="5">
        <v>0.875</v>
      </c>
      <c r="H18" s="29">
        <v>1.08</v>
      </c>
      <c r="I18" s="33">
        <f t="shared" si="0"/>
        <v>0.58315334773218142</v>
      </c>
      <c r="J18" s="11" t="s">
        <v>50</v>
      </c>
    </row>
    <row r="19" spans="1:10" ht="15" x14ac:dyDescent="0.25">
      <c r="A19" s="19">
        <v>48</v>
      </c>
      <c r="B19" s="17" t="s">
        <v>36</v>
      </c>
      <c r="C19" s="3" t="s">
        <v>28</v>
      </c>
      <c r="D19" s="1" t="s">
        <v>53</v>
      </c>
      <c r="E19" s="4">
        <v>18</v>
      </c>
      <c r="F19" s="5">
        <v>0.33333333333333331</v>
      </c>
      <c r="G19" s="5">
        <v>0.875</v>
      </c>
      <c r="H19" s="29">
        <v>0.92</v>
      </c>
      <c r="I19" s="33">
        <f t="shared" si="0"/>
        <v>0.49676025917926564</v>
      </c>
      <c r="J19" s="11" t="s">
        <v>50</v>
      </c>
    </row>
    <row r="20" spans="1:10" ht="15" x14ac:dyDescent="0.25">
      <c r="A20" s="19">
        <v>49</v>
      </c>
      <c r="B20" s="17" t="s">
        <v>37</v>
      </c>
      <c r="C20" s="3" t="s">
        <v>28</v>
      </c>
      <c r="D20" s="1"/>
      <c r="E20" s="4">
        <v>18</v>
      </c>
      <c r="F20" s="5">
        <v>0.33333333333333331</v>
      </c>
      <c r="G20" s="5">
        <v>0.875</v>
      </c>
      <c r="H20" s="29">
        <v>2.0499999999999998</v>
      </c>
      <c r="I20" s="33">
        <f t="shared" si="0"/>
        <v>1.1069114470842332</v>
      </c>
      <c r="J20" s="11" t="s">
        <v>50</v>
      </c>
    </row>
    <row r="21" spans="1:10" ht="15" x14ac:dyDescent="0.25">
      <c r="A21" s="19">
        <v>50</v>
      </c>
      <c r="B21" s="17" t="s">
        <v>56</v>
      </c>
      <c r="C21" s="3" t="s">
        <v>38</v>
      </c>
      <c r="D21" s="1" t="s">
        <v>55</v>
      </c>
      <c r="E21" s="4">
        <v>18</v>
      </c>
      <c r="F21" s="5">
        <v>0.35416666666666669</v>
      </c>
      <c r="G21" s="5">
        <v>0.85416666666666663</v>
      </c>
      <c r="H21" s="29">
        <v>1.1299999999999999</v>
      </c>
      <c r="I21" s="33">
        <f t="shared" si="0"/>
        <v>0.61015118790496747</v>
      </c>
      <c r="J21" s="11"/>
    </row>
    <row r="22" spans="1:10" ht="15" x14ac:dyDescent="0.25">
      <c r="A22" s="19">
        <v>51</v>
      </c>
      <c r="B22" s="46" t="s">
        <v>39</v>
      </c>
      <c r="C22" s="47"/>
      <c r="D22" s="48" t="s">
        <v>57</v>
      </c>
      <c r="E22" s="49"/>
      <c r="F22" s="50">
        <v>0.55208333333333337</v>
      </c>
      <c r="G22" s="50"/>
      <c r="H22" s="51">
        <v>2.17</v>
      </c>
      <c r="I22" s="52">
        <f t="shared" si="0"/>
        <v>1.1717062634989199</v>
      </c>
      <c r="J22" s="53" t="s">
        <v>58</v>
      </c>
    </row>
    <row r="23" spans="1:10" ht="15" x14ac:dyDescent="0.25">
      <c r="A23" s="19">
        <v>52</v>
      </c>
      <c r="B23" s="18" t="s">
        <v>40</v>
      </c>
      <c r="C23" s="38"/>
      <c r="D23" s="12" t="s">
        <v>59</v>
      </c>
      <c r="E23" s="13">
        <v>18</v>
      </c>
      <c r="F23" s="14">
        <v>0.33402777777777781</v>
      </c>
      <c r="G23" s="14">
        <v>0.95833333333333337</v>
      </c>
      <c r="H23" s="30">
        <v>18.82</v>
      </c>
      <c r="I23" s="34">
        <f t="shared" si="0"/>
        <v>10.161987041036717</v>
      </c>
      <c r="J23" s="15"/>
    </row>
    <row r="24" spans="1:10" ht="15" x14ac:dyDescent="0.25">
      <c r="A24" s="37"/>
      <c r="B24" s="18" t="s">
        <v>5</v>
      </c>
      <c r="C24" s="38" t="s">
        <v>16</v>
      </c>
      <c r="D24" s="12" t="s">
        <v>60</v>
      </c>
      <c r="E24" s="13">
        <v>18</v>
      </c>
      <c r="F24" s="14">
        <v>0</v>
      </c>
      <c r="G24" s="14">
        <v>0.99930555555555556</v>
      </c>
      <c r="H24" s="30">
        <v>0.56999999999999995</v>
      </c>
      <c r="I24" s="34">
        <v>0.3077753779697624</v>
      </c>
      <c r="J24" s="15"/>
    </row>
    <row r="25" spans="1:10" ht="15" x14ac:dyDescent="0.25">
      <c r="A25" s="37"/>
      <c r="B25" s="39" t="s">
        <v>6</v>
      </c>
      <c r="C25" s="54" t="s">
        <v>16</v>
      </c>
      <c r="D25" s="40" t="s">
        <v>61</v>
      </c>
      <c r="E25" s="41">
        <v>18</v>
      </c>
      <c r="F25" s="42"/>
      <c r="G25" s="42"/>
      <c r="H25" s="43">
        <v>44.79</v>
      </c>
      <c r="I25" s="44">
        <v>24.184665226781856</v>
      </c>
      <c r="J25" s="45" t="s">
        <v>62</v>
      </c>
    </row>
    <row r="26" spans="1:10" ht="28.5" x14ac:dyDescent="0.25">
      <c r="A26" s="37"/>
      <c r="B26" s="18" t="s">
        <v>63</v>
      </c>
      <c r="C26" s="38" t="s">
        <v>12</v>
      </c>
      <c r="D26" s="12" t="s">
        <v>64</v>
      </c>
      <c r="E26" s="13">
        <v>22</v>
      </c>
      <c r="F26" s="14">
        <v>0</v>
      </c>
      <c r="G26" s="14">
        <v>0.99930555555555556</v>
      </c>
      <c r="H26" s="30"/>
      <c r="I26" s="34">
        <v>0</v>
      </c>
      <c r="J26" s="15" t="s">
        <v>65</v>
      </c>
    </row>
    <row r="27" spans="1:10" ht="15.75" thickBot="1" x14ac:dyDescent="0.3">
      <c r="A27" s="20"/>
      <c r="B27" s="28"/>
      <c r="C27" s="22"/>
      <c r="D27" s="23"/>
      <c r="E27" s="24"/>
      <c r="F27" s="25"/>
      <c r="G27" s="25"/>
      <c r="H27" s="31"/>
      <c r="I27" s="35"/>
      <c r="J27" s="26"/>
    </row>
    <row r="28" spans="1:10" ht="15.75" thickBot="1" x14ac:dyDescent="0.3">
      <c r="A28" s="77" t="s">
        <v>13</v>
      </c>
      <c r="B28" s="78"/>
      <c r="C28" s="78"/>
      <c r="D28" s="78"/>
      <c r="E28" s="78"/>
      <c r="F28" s="78"/>
      <c r="G28" s="79"/>
      <c r="H28" s="32">
        <f>SUM(H3:H27)</f>
        <v>94.789999999999992</v>
      </c>
      <c r="I28" s="36">
        <f t="shared" si="0"/>
        <v>51.182505399568029</v>
      </c>
      <c r="J28" s="27"/>
    </row>
    <row r="29" spans="1:10" s="16" customFormat="1" ht="23.25" customHeight="1" thickBot="1" x14ac:dyDescent="0.3">
      <c r="A29" s="62" t="s">
        <v>11</v>
      </c>
      <c r="B29" s="63"/>
      <c r="C29" s="63"/>
      <c r="D29" s="63"/>
      <c r="E29" s="63"/>
      <c r="F29" s="63"/>
      <c r="G29" s="63"/>
      <c r="H29" s="63"/>
      <c r="I29" s="63"/>
      <c r="J29" s="64"/>
    </row>
  </sheetData>
  <mergeCells count="11">
    <mergeCell ref="A29:J29"/>
    <mergeCell ref="H1:H2"/>
    <mergeCell ref="J1:J2"/>
    <mergeCell ref="F1:G1"/>
    <mergeCell ref="A1:A2"/>
    <mergeCell ref="B1:B2"/>
    <mergeCell ref="C1:C2"/>
    <mergeCell ref="D1:D2"/>
    <mergeCell ref="E1:E2"/>
    <mergeCell ref="A28:G28"/>
    <mergeCell ref="I1:I2"/>
  </mergeCells>
  <hyperlinks>
    <hyperlink ref="A29" r:id="rId1" display="https://www.vaarweginformatie.nl/fdd/main/infra/vin?tabIndex=1"/>
  </hyperlinks>
  <pageMargins left="0.7" right="0.7" top="0.75" bottom="0.75" header="0.3" footer="0.3"/>
  <pageSetup paperSize="9" scale="6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Heilig - Hans Koning</dc:creator>
  <cp:lastModifiedBy>Heilig - Hans Koning</cp:lastModifiedBy>
  <cp:lastPrinted>2017-03-27T08:09:50Z</cp:lastPrinted>
  <dcterms:created xsi:type="dcterms:W3CDTF">2017-02-02T11:28:43Z</dcterms:created>
  <dcterms:modified xsi:type="dcterms:W3CDTF">2017-03-30T07:47:39Z</dcterms:modified>
</cp:coreProperties>
</file>