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kas/Desktop/"/>
    </mc:Choice>
  </mc:AlternateContent>
  <xr:revisionPtr revIDLastSave="0" documentId="13_ncr:1_{C6562C9E-30D1-3646-B63E-50BF82A37A33}" xr6:coauthVersionLast="45" xr6:coauthVersionMax="45" xr10:uidLastSave="{00000000-0000-0000-0000-000000000000}"/>
  <bookViews>
    <workbookView xWindow="780" yWindow="960" windowWidth="27640" windowHeight="16540" xr2:uid="{34EEE02A-368E-9841-B066-EEB83F85DF4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  <c r="B10" i="1"/>
  <c r="B11" i="1" s="1"/>
  <c r="B12" i="1" s="1"/>
  <c r="B13" i="1" s="1"/>
  <c r="D9" i="1"/>
  <c r="E9" i="1" s="1"/>
  <c r="C9" i="1"/>
  <c r="F9" i="1" s="1"/>
  <c r="H9" i="1" s="1"/>
  <c r="G9" i="1" l="1"/>
  <c r="J9" i="1" s="1"/>
  <c r="K9" i="1" s="1"/>
  <c r="L9" i="1" s="1"/>
  <c r="M9" i="1" s="1"/>
  <c r="C10" i="1"/>
  <c r="F10" i="1" s="1"/>
  <c r="H10" i="1" s="1"/>
  <c r="D10" i="1"/>
  <c r="E10" i="1" s="1"/>
  <c r="G10" i="1" s="1"/>
  <c r="B14" i="1"/>
  <c r="C13" i="1"/>
  <c r="F13" i="1" s="1"/>
  <c r="H13" i="1" s="1"/>
  <c r="C12" i="1"/>
  <c r="F12" i="1" s="1"/>
  <c r="H12" i="1" s="1"/>
  <c r="D13" i="1"/>
  <c r="E13" i="1" s="1"/>
  <c r="G13" i="1" s="1"/>
  <c r="C11" i="1"/>
  <c r="F11" i="1" s="1"/>
  <c r="H11" i="1" s="1"/>
  <c r="D12" i="1"/>
  <c r="E12" i="1" s="1"/>
  <c r="G12" i="1" s="1"/>
  <c r="D11" i="1"/>
  <c r="E11" i="1" s="1"/>
  <c r="G11" i="1" s="1"/>
  <c r="I9" i="1" l="1"/>
  <c r="I10" i="1"/>
  <c r="J10" i="1"/>
  <c r="K10" i="1" s="1"/>
  <c r="L10" i="1" s="1"/>
  <c r="M10" i="1" s="1"/>
  <c r="J12" i="1"/>
  <c r="K12" i="1" s="1"/>
  <c r="L12" i="1" s="1"/>
  <c r="M12" i="1" s="1"/>
  <c r="J11" i="1"/>
  <c r="K11" i="1" s="1"/>
  <c r="L11" i="1" s="1"/>
  <c r="M11" i="1" s="1"/>
  <c r="I13" i="1"/>
  <c r="I12" i="1"/>
  <c r="J13" i="1"/>
  <c r="B15" i="1"/>
  <c r="C14" i="1"/>
  <c r="F14" i="1" s="1"/>
  <c r="H14" i="1" s="1"/>
  <c r="D14" i="1"/>
  <c r="E14" i="1" s="1"/>
  <c r="G14" i="1" s="1"/>
  <c r="I11" i="1"/>
  <c r="K13" i="1" l="1"/>
  <c r="L13" i="1" s="1"/>
  <c r="M13" i="1" s="1"/>
  <c r="I14" i="1"/>
  <c r="J14" i="1"/>
  <c r="D15" i="1"/>
  <c r="E15" i="1" s="1"/>
  <c r="G15" i="1" s="1"/>
  <c r="B16" i="1"/>
  <c r="C15" i="1"/>
  <c r="F15" i="1" s="1"/>
  <c r="H15" i="1" s="1"/>
  <c r="K14" i="1" l="1"/>
  <c r="L14" i="1" s="1"/>
  <c r="M14" i="1" s="1"/>
  <c r="J15" i="1"/>
  <c r="B17" i="1"/>
  <c r="D16" i="1"/>
  <c r="E16" i="1" s="1"/>
  <c r="G16" i="1" s="1"/>
  <c r="C16" i="1"/>
  <c r="F16" i="1" s="1"/>
  <c r="H16" i="1" s="1"/>
  <c r="I15" i="1"/>
  <c r="K15" i="1" l="1"/>
  <c r="L15" i="1" s="1"/>
  <c r="M15" i="1" s="1"/>
  <c r="J16" i="1"/>
  <c r="I16" i="1"/>
  <c r="C17" i="1"/>
  <c r="F17" i="1" s="1"/>
  <c r="H17" i="1" s="1"/>
  <c r="B18" i="1"/>
  <c r="D17" i="1"/>
  <c r="E17" i="1" s="1"/>
  <c r="G17" i="1" s="1"/>
  <c r="K16" i="1" l="1"/>
  <c r="L16" i="1" s="1"/>
  <c r="M16" i="1" s="1"/>
  <c r="J17" i="1"/>
  <c r="I17" i="1"/>
  <c r="B19" i="1"/>
  <c r="D18" i="1"/>
  <c r="E18" i="1" s="1"/>
  <c r="G18" i="1" s="1"/>
  <c r="C18" i="1"/>
  <c r="F18" i="1" s="1"/>
  <c r="H18" i="1" s="1"/>
  <c r="K17" i="1" l="1"/>
  <c r="L17" i="1" s="1"/>
  <c r="M17" i="1" s="1"/>
  <c r="J18" i="1"/>
  <c r="I18" i="1"/>
  <c r="B20" i="1"/>
  <c r="D19" i="1"/>
  <c r="E19" i="1" s="1"/>
  <c r="G19" i="1" s="1"/>
  <c r="C19" i="1"/>
  <c r="F19" i="1" s="1"/>
  <c r="H19" i="1" s="1"/>
  <c r="J19" i="1" l="1"/>
  <c r="K19" i="1" s="1"/>
  <c r="L19" i="1" s="1"/>
  <c r="M19" i="1" s="1"/>
  <c r="K18" i="1"/>
  <c r="L18" i="1" s="1"/>
  <c r="M18" i="1" s="1"/>
  <c r="I19" i="1"/>
  <c r="B21" i="1"/>
  <c r="B22" i="1" s="1"/>
  <c r="C20" i="1"/>
  <c r="F20" i="1" s="1"/>
  <c r="H20" i="1" s="1"/>
  <c r="D20" i="1"/>
  <c r="E20" i="1" s="1"/>
  <c r="G20" i="1" s="1"/>
  <c r="C22" i="1" l="1"/>
  <c r="F22" i="1" s="1"/>
  <c r="H22" i="1" s="1"/>
  <c r="B23" i="1"/>
  <c r="D22" i="1"/>
  <c r="E22" i="1" s="1"/>
  <c r="G22" i="1" s="1"/>
  <c r="I20" i="1"/>
  <c r="J20" i="1"/>
  <c r="D21" i="1"/>
  <c r="E21" i="1" s="1"/>
  <c r="G21" i="1" s="1"/>
  <c r="C21" i="1"/>
  <c r="F21" i="1" s="1"/>
  <c r="H21" i="1" s="1"/>
  <c r="I22" i="1" l="1"/>
  <c r="C23" i="1"/>
  <c r="F23" i="1" s="1"/>
  <c r="H23" i="1" s="1"/>
  <c r="B24" i="1"/>
  <c r="D23" i="1"/>
  <c r="E23" i="1" s="1"/>
  <c r="G23" i="1" s="1"/>
  <c r="J22" i="1"/>
  <c r="K22" i="1" s="1"/>
  <c r="L22" i="1" s="1"/>
  <c r="M22" i="1" s="1"/>
  <c r="J21" i="1"/>
  <c r="K21" i="1" s="1"/>
  <c r="L21" i="1" s="1"/>
  <c r="M21" i="1" s="1"/>
  <c r="K20" i="1"/>
  <c r="L20" i="1" s="1"/>
  <c r="M20" i="1" s="1"/>
  <c r="I21" i="1"/>
  <c r="J23" i="1" l="1"/>
  <c r="K23" i="1" s="1"/>
  <c r="L23" i="1" s="1"/>
  <c r="M23" i="1" s="1"/>
  <c r="I23" i="1"/>
  <c r="C24" i="1"/>
  <c r="F24" i="1" s="1"/>
  <c r="H24" i="1" s="1"/>
  <c r="B25" i="1"/>
  <c r="D24" i="1"/>
  <c r="E24" i="1" s="1"/>
  <c r="G24" i="1" s="1"/>
  <c r="I24" i="1" l="1"/>
  <c r="C25" i="1"/>
  <c r="F25" i="1" s="1"/>
  <c r="H25" i="1" s="1"/>
  <c r="B26" i="1"/>
  <c r="D25" i="1"/>
  <c r="E25" i="1" s="1"/>
  <c r="G25" i="1" s="1"/>
  <c r="J24" i="1"/>
  <c r="K24" i="1" s="1"/>
  <c r="L24" i="1" s="1"/>
  <c r="M24" i="1" s="1"/>
  <c r="I25" i="1" l="1"/>
  <c r="C26" i="1"/>
  <c r="F26" i="1" s="1"/>
  <c r="H26" i="1" s="1"/>
  <c r="B27" i="1"/>
  <c r="D26" i="1"/>
  <c r="E26" i="1" s="1"/>
  <c r="G26" i="1" s="1"/>
  <c r="J25" i="1"/>
  <c r="K25" i="1" s="1"/>
  <c r="L25" i="1" s="1"/>
  <c r="M25" i="1" s="1"/>
  <c r="I26" i="1" l="1"/>
  <c r="C27" i="1"/>
  <c r="F27" i="1" s="1"/>
  <c r="H27" i="1" s="1"/>
  <c r="B28" i="1"/>
  <c r="D27" i="1"/>
  <c r="E27" i="1" s="1"/>
  <c r="G27" i="1" s="1"/>
  <c r="J26" i="1"/>
  <c r="K26" i="1" s="1"/>
  <c r="L26" i="1" s="1"/>
  <c r="M26" i="1" s="1"/>
  <c r="J27" i="1" l="1"/>
  <c r="K27" i="1" s="1"/>
  <c r="L27" i="1" s="1"/>
  <c r="M27" i="1" s="1"/>
  <c r="I27" i="1"/>
  <c r="C28" i="1"/>
  <c r="F28" i="1" s="1"/>
  <c r="H28" i="1" s="1"/>
  <c r="B29" i="1"/>
  <c r="D28" i="1"/>
  <c r="E28" i="1" s="1"/>
  <c r="G28" i="1" s="1"/>
  <c r="I28" i="1" l="1"/>
  <c r="C29" i="1"/>
  <c r="F29" i="1" s="1"/>
  <c r="H29" i="1" s="1"/>
  <c r="B30" i="1"/>
  <c r="D29" i="1"/>
  <c r="E29" i="1" s="1"/>
  <c r="G29" i="1" s="1"/>
  <c r="J28" i="1"/>
  <c r="K28" i="1" s="1"/>
  <c r="L28" i="1" s="1"/>
  <c r="M28" i="1" s="1"/>
  <c r="I29" i="1" l="1"/>
  <c r="C30" i="1"/>
  <c r="F30" i="1" s="1"/>
  <c r="H30" i="1" s="1"/>
  <c r="B31" i="1"/>
  <c r="D30" i="1"/>
  <c r="E30" i="1" s="1"/>
  <c r="G30" i="1" s="1"/>
  <c r="J29" i="1"/>
  <c r="K29" i="1" s="1"/>
  <c r="L29" i="1" s="1"/>
  <c r="M29" i="1" s="1"/>
  <c r="I30" i="1" l="1"/>
  <c r="C31" i="1"/>
  <c r="F31" i="1" s="1"/>
  <c r="H31" i="1" s="1"/>
  <c r="B32" i="1"/>
  <c r="D31" i="1"/>
  <c r="E31" i="1" s="1"/>
  <c r="G31" i="1" s="1"/>
  <c r="J30" i="1"/>
  <c r="K30" i="1" s="1"/>
  <c r="L30" i="1" s="1"/>
  <c r="M30" i="1" s="1"/>
  <c r="I31" i="1" l="1"/>
  <c r="C32" i="1"/>
  <c r="F32" i="1" s="1"/>
  <c r="H32" i="1" s="1"/>
  <c r="B33" i="1"/>
  <c r="D32" i="1"/>
  <c r="E32" i="1" s="1"/>
  <c r="G32" i="1" s="1"/>
  <c r="J31" i="1"/>
  <c r="K31" i="1" s="1"/>
  <c r="L31" i="1" s="1"/>
  <c r="M31" i="1" s="1"/>
  <c r="I32" i="1" l="1"/>
  <c r="C33" i="1"/>
  <c r="F33" i="1" s="1"/>
  <c r="H33" i="1" s="1"/>
  <c r="B34" i="1"/>
  <c r="D33" i="1"/>
  <c r="E33" i="1" s="1"/>
  <c r="G33" i="1" s="1"/>
  <c r="J32" i="1"/>
  <c r="K32" i="1" s="1"/>
  <c r="L32" i="1" s="1"/>
  <c r="M32" i="1" s="1"/>
  <c r="J33" i="1" l="1"/>
  <c r="K33" i="1" s="1"/>
  <c r="L33" i="1" s="1"/>
  <c r="M33" i="1" s="1"/>
  <c r="I33" i="1"/>
  <c r="C34" i="1"/>
  <c r="F34" i="1" s="1"/>
  <c r="H34" i="1" s="1"/>
  <c r="B35" i="1"/>
  <c r="D34" i="1"/>
  <c r="E34" i="1" s="1"/>
  <c r="G34" i="1" s="1"/>
  <c r="I34" i="1" l="1"/>
  <c r="C35" i="1"/>
  <c r="F35" i="1" s="1"/>
  <c r="H35" i="1" s="1"/>
  <c r="B36" i="1"/>
  <c r="D35" i="1"/>
  <c r="E35" i="1" s="1"/>
  <c r="G35" i="1" s="1"/>
  <c r="J34" i="1"/>
  <c r="K34" i="1" s="1"/>
  <c r="L34" i="1" s="1"/>
  <c r="M34" i="1" s="1"/>
  <c r="J35" i="1" l="1"/>
  <c r="K35" i="1" s="1"/>
  <c r="L35" i="1" s="1"/>
  <c r="M35" i="1" s="1"/>
  <c r="I35" i="1"/>
  <c r="C36" i="1"/>
  <c r="F36" i="1" s="1"/>
  <c r="H36" i="1" s="1"/>
  <c r="B37" i="1"/>
  <c r="D36" i="1"/>
  <c r="E36" i="1" s="1"/>
  <c r="G36" i="1" s="1"/>
  <c r="I36" i="1" l="1"/>
  <c r="J36" i="1"/>
  <c r="K36" i="1" s="1"/>
  <c r="L36" i="1" s="1"/>
  <c r="M36" i="1" s="1"/>
  <c r="C37" i="1"/>
  <c r="F37" i="1" s="1"/>
  <c r="H37" i="1" s="1"/>
  <c r="B38" i="1"/>
  <c r="D37" i="1"/>
  <c r="E37" i="1" s="1"/>
  <c r="G37" i="1" s="1"/>
  <c r="I37" i="1" l="1"/>
  <c r="C38" i="1"/>
  <c r="F38" i="1" s="1"/>
  <c r="H38" i="1" s="1"/>
  <c r="B39" i="1"/>
  <c r="D38" i="1"/>
  <c r="E38" i="1" s="1"/>
  <c r="G38" i="1" s="1"/>
  <c r="J37" i="1"/>
  <c r="K37" i="1" s="1"/>
  <c r="L37" i="1" s="1"/>
  <c r="M37" i="1" s="1"/>
  <c r="J38" i="1" l="1"/>
  <c r="K38" i="1" s="1"/>
  <c r="L38" i="1" s="1"/>
  <c r="M38" i="1" s="1"/>
  <c r="I38" i="1"/>
  <c r="C39" i="1"/>
  <c r="F39" i="1" s="1"/>
  <c r="H39" i="1" s="1"/>
  <c r="B40" i="1"/>
  <c r="D39" i="1"/>
  <c r="E39" i="1" s="1"/>
  <c r="G39" i="1" s="1"/>
  <c r="I39" i="1" l="1"/>
  <c r="C40" i="1"/>
  <c r="F40" i="1" s="1"/>
  <c r="H40" i="1" s="1"/>
  <c r="B41" i="1"/>
  <c r="D40" i="1"/>
  <c r="E40" i="1" s="1"/>
  <c r="G40" i="1" s="1"/>
  <c r="J39" i="1"/>
  <c r="K39" i="1" s="1"/>
  <c r="L39" i="1" s="1"/>
  <c r="M39" i="1" s="1"/>
  <c r="I40" i="1" l="1"/>
  <c r="J40" i="1"/>
  <c r="K40" i="1" s="1"/>
  <c r="L40" i="1" s="1"/>
  <c r="M40" i="1" s="1"/>
  <c r="C41" i="1"/>
  <c r="F41" i="1" s="1"/>
  <c r="H41" i="1" s="1"/>
  <c r="D41" i="1"/>
  <c r="E41" i="1" s="1"/>
  <c r="G41" i="1" s="1"/>
  <c r="B42" i="1"/>
  <c r="I41" i="1" l="1"/>
  <c r="C42" i="1"/>
  <c r="F42" i="1" s="1"/>
  <c r="H42" i="1" s="1"/>
  <c r="B43" i="1"/>
  <c r="D42" i="1"/>
  <c r="E42" i="1" s="1"/>
  <c r="G42" i="1" s="1"/>
  <c r="J41" i="1"/>
  <c r="K41" i="1" s="1"/>
  <c r="L41" i="1" s="1"/>
  <c r="M41" i="1" s="1"/>
  <c r="I42" i="1" l="1"/>
  <c r="C43" i="1"/>
  <c r="F43" i="1" s="1"/>
  <c r="H43" i="1" s="1"/>
  <c r="D43" i="1"/>
  <c r="E43" i="1" s="1"/>
  <c r="G43" i="1" s="1"/>
  <c r="B44" i="1"/>
  <c r="J42" i="1"/>
  <c r="K42" i="1" s="1"/>
  <c r="L42" i="1" s="1"/>
  <c r="M42" i="1" s="1"/>
  <c r="I43" i="1" l="1"/>
  <c r="J43" i="1"/>
  <c r="K43" i="1" s="1"/>
  <c r="L43" i="1" s="1"/>
  <c r="M43" i="1" s="1"/>
  <c r="C44" i="1"/>
  <c r="F44" i="1" s="1"/>
  <c r="H44" i="1" s="1"/>
  <c r="B45" i="1"/>
  <c r="D44" i="1"/>
  <c r="E44" i="1" s="1"/>
  <c r="G44" i="1" s="1"/>
  <c r="J44" i="1" l="1"/>
  <c r="K44" i="1" s="1"/>
  <c r="L44" i="1" s="1"/>
  <c r="M44" i="1" s="1"/>
  <c r="I44" i="1"/>
  <c r="C45" i="1"/>
  <c r="F45" i="1" s="1"/>
  <c r="H45" i="1" s="1"/>
  <c r="D45" i="1"/>
  <c r="E45" i="1" s="1"/>
  <c r="G45" i="1" s="1"/>
  <c r="B46" i="1"/>
  <c r="J45" i="1" l="1"/>
  <c r="K45" i="1" s="1"/>
  <c r="L45" i="1" s="1"/>
  <c r="M45" i="1" s="1"/>
  <c r="C46" i="1"/>
  <c r="F46" i="1" s="1"/>
  <c r="H46" i="1" s="1"/>
  <c r="B47" i="1"/>
  <c r="D46" i="1"/>
  <c r="E46" i="1" s="1"/>
  <c r="G46" i="1" s="1"/>
  <c r="I45" i="1"/>
  <c r="J46" i="1" l="1"/>
  <c r="K46" i="1" s="1"/>
  <c r="L46" i="1" s="1"/>
  <c r="M46" i="1" s="1"/>
  <c r="I46" i="1"/>
  <c r="C47" i="1"/>
  <c r="F47" i="1" s="1"/>
  <c r="H47" i="1" s="1"/>
  <c r="D47" i="1"/>
  <c r="E47" i="1" s="1"/>
  <c r="G47" i="1" s="1"/>
  <c r="B48" i="1"/>
  <c r="J47" i="1" l="1"/>
  <c r="K47" i="1" s="1"/>
  <c r="L47" i="1" s="1"/>
  <c r="M47" i="1" s="1"/>
  <c r="C48" i="1"/>
  <c r="F48" i="1" s="1"/>
  <c r="H48" i="1" s="1"/>
  <c r="B49" i="1"/>
  <c r="D48" i="1"/>
  <c r="E48" i="1" s="1"/>
  <c r="G48" i="1" s="1"/>
  <c r="I47" i="1"/>
  <c r="I48" i="1" l="1"/>
  <c r="C49" i="1"/>
  <c r="F49" i="1" s="1"/>
  <c r="H49" i="1" s="1"/>
  <c r="D49" i="1"/>
  <c r="E49" i="1" s="1"/>
  <c r="G49" i="1" s="1"/>
  <c r="B50" i="1"/>
  <c r="J48" i="1"/>
  <c r="K48" i="1" s="1"/>
  <c r="L48" i="1" s="1"/>
  <c r="M48" i="1" s="1"/>
  <c r="I49" i="1" l="1"/>
  <c r="C50" i="1"/>
  <c r="F50" i="1" s="1"/>
  <c r="H50" i="1" s="1"/>
  <c r="B51" i="1"/>
  <c r="D50" i="1"/>
  <c r="E50" i="1" s="1"/>
  <c r="G50" i="1" s="1"/>
  <c r="J49" i="1"/>
  <c r="K49" i="1" s="1"/>
  <c r="L49" i="1" s="1"/>
  <c r="M49" i="1" s="1"/>
  <c r="I50" i="1" l="1"/>
  <c r="B52" i="1"/>
  <c r="D51" i="1"/>
  <c r="E51" i="1" s="1"/>
  <c r="G51" i="1" s="1"/>
  <c r="C51" i="1"/>
  <c r="F51" i="1" s="1"/>
  <c r="H51" i="1" s="1"/>
  <c r="J50" i="1"/>
  <c r="K50" i="1" s="1"/>
  <c r="L50" i="1" s="1"/>
  <c r="M50" i="1" s="1"/>
  <c r="I51" i="1" l="1"/>
  <c r="J51" i="1"/>
  <c r="K51" i="1" s="1"/>
  <c r="L51" i="1" s="1"/>
  <c r="M51" i="1" s="1"/>
  <c r="B53" i="1"/>
  <c r="C52" i="1"/>
  <c r="F52" i="1" s="1"/>
  <c r="H52" i="1" s="1"/>
  <c r="D52" i="1"/>
  <c r="E52" i="1" s="1"/>
  <c r="G52" i="1" s="1"/>
  <c r="I52" i="1" l="1"/>
  <c r="J52" i="1"/>
  <c r="K52" i="1" s="1"/>
  <c r="L52" i="1" s="1"/>
  <c r="M52" i="1" s="1"/>
  <c r="B54" i="1"/>
  <c r="D53" i="1"/>
  <c r="E53" i="1" s="1"/>
  <c r="G53" i="1" s="1"/>
  <c r="C53" i="1"/>
  <c r="F53" i="1" s="1"/>
  <c r="H53" i="1" s="1"/>
  <c r="J53" i="1" l="1"/>
  <c r="K53" i="1" s="1"/>
  <c r="L53" i="1" s="1"/>
  <c r="M53" i="1" s="1"/>
  <c r="I53" i="1"/>
  <c r="C54" i="1"/>
  <c r="F54" i="1" s="1"/>
  <c r="H54" i="1" s="1"/>
  <c r="D54" i="1"/>
  <c r="E54" i="1" s="1"/>
  <c r="G54" i="1" s="1"/>
  <c r="B55" i="1"/>
  <c r="J54" i="1" l="1"/>
  <c r="K54" i="1" s="1"/>
  <c r="L54" i="1" s="1"/>
  <c r="M54" i="1" s="1"/>
  <c r="C55" i="1"/>
  <c r="F55" i="1" s="1"/>
  <c r="H55" i="1" s="1"/>
  <c r="D55" i="1"/>
  <c r="E55" i="1" s="1"/>
  <c r="G55" i="1" s="1"/>
  <c r="B56" i="1"/>
  <c r="I54" i="1"/>
  <c r="J55" i="1" l="1"/>
  <c r="K55" i="1" s="1"/>
  <c r="L55" i="1" s="1"/>
  <c r="M55" i="1" s="1"/>
  <c r="C56" i="1"/>
  <c r="F56" i="1" s="1"/>
  <c r="H56" i="1" s="1"/>
  <c r="D56" i="1"/>
  <c r="E56" i="1" s="1"/>
  <c r="G56" i="1" s="1"/>
  <c r="B57" i="1"/>
  <c r="I55" i="1"/>
  <c r="I56" i="1" l="1"/>
  <c r="D57" i="1"/>
  <c r="E57" i="1" s="1"/>
  <c r="G57" i="1" s="1"/>
  <c r="B58" i="1"/>
  <c r="C57" i="1"/>
  <c r="F57" i="1" s="1"/>
  <c r="H57" i="1" s="1"/>
  <c r="J56" i="1"/>
  <c r="K56" i="1" s="1"/>
  <c r="L56" i="1" s="1"/>
  <c r="M56" i="1" s="1"/>
  <c r="I57" i="1" l="1"/>
  <c r="J57" i="1"/>
  <c r="K57" i="1" s="1"/>
  <c r="L57" i="1" s="1"/>
  <c r="M57" i="1" s="1"/>
  <c r="C58" i="1"/>
  <c r="F58" i="1" s="1"/>
  <c r="H58" i="1" s="1"/>
  <c r="D58" i="1"/>
  <c r="E58" i="1" s="1"/>
  <c r="G58" i="1" s="1"/>
  <c r="B59" i="1"/>
  <c r="J58" i="1" l="1"/>
  <c r="K58" i="1" s="1"/>
  <c r="L58" i="1" s="1"/>
  <c r="M58" i="1" s="1"/>
  <c r="I58" i="1"/>
  <c r="D59" i="1"/>
  <c r="E59" i="1" s="1"/>
  <c r="G59" i="1" s="1"/>
  <c r="C59" i="1"/>
  <c r="F59" i="1" s="1"/>
  <c r="H59" i="1" s="1"/>
  <c r="B60" i="1"/>
  <c r="I59" i="1" l="1"/>
  <c r="C60" i="1"/>
  <c r="F60" i="1" s="1"/>
  <c r="H60" i="1" s="1"/>
  <c r="D60" i="1"/>
  <c r="E60" i="1" s="1"/>
  <c r="G60" i="1" s="1"/>
  <c r="B61" i="1"/>
  <c r="J59" i="1"/>
  <c r="K59" i="1" s="1"/>
  <c r="L59" i="1" s="1"/>
  <c r="M59" i="1" s="1"/>
  <c r="J60" i="1" l="1"/>
  <c r="K60" i="1" s="1"/>
  <c r="L60" i="1" s="1"/>
  <c r="M60" i="1" s="1"/>
  <c r="D61" i="1"/>
  <c r="E61" i="1" s="1"/>
  <c r="G61" i="1" s="1"/>
  <c r="B62" i="1"/>
  <c r="C61" i="1"/>
  <c r="F61" i="1" s="1"/>
  <c r="H61" i="1" s="1"/>
  <c r="I60" i="1"/>
  <c r="I61" i="1" l="1"/>
  <c r="J61" i="1"/>
  <c r="K61" i="1" s="1"/>
  <c r="L61" i="1" s="1"/>
  <c r="M61" i="1" s="1"/>
  <c r="D62" i="1"/>
  <c r="E62" i="1" s="1"/>
  <c r="G62" i="1" s="1"/>
  <c r="C62" i="1"/>
  <c r="F62" i="1" s="1"/>
  <c r="H62" i="1" s="1"/>
  <c r="B63" i="1"/>
  <c r="I62" i="1" l="1"/>
  <c r="J62" i="1"/>
  <c r="K62" i="1" s="1"/>
  <c r="L62" i="1" s="1"/>
  <c r="M62" i="1" s="1"/>
  <c r="B64" i="1"/>
  <c r="C63" i="1"/>
  <c r="F63" i="1" s="1"/>
  <c r="H63" i="1" s="1"/>
  <c r="D63" i="1"/>
  <c r="E63" i="1" s="1"/>
  <c r="G63" i="1" s="1"/>
  <c r="I63" i="1" l="1"/>
  <c r="J63" i="1"/>
  <c r="K63" i="1" s="1"/>
  <c r="L63" i="1" s="1"/>
  <c r="M63" i="1" s="1"/>
  <c r="D64" i="1"/>
  <c r="E64" i="1" s="1"/>
  <c r="G64" i="1" s="1"/>
  <c r="C64" i="1"/>
  <c r="F64" i="1" s="1"/>
  <c r="H64" i="1" s="1"/>
  <c r="B65" i="1"/>
  <c r="I64" i="1" l="1"/>
  <c r="B66" i="1"/>
  <c r="C65" i="1"/>
  <c r="F65" i="1" s="1"/>
  <c r="H65" i="1" s="1"/>
  <c r="D65" i="1"/>
  <c r="E65" i="1" s="1"/>
  <c r="G65" i="1" s="1"/>
  <c r="I65" i="1" s="1"/>
  <c r="J64" i="1"/>
  <c r="K64" i="1" s="1"/>
  <c r="L64" i="1" s="1"/>
  <c r="M64" i="1" s="1"/>
  <c r="J65" i="1" l="1"/>
  <c r="K65" i="1" s="1"/>
  <c r="L65" i="1" s="1"/>
  <c r="M65" i="1" s="1"/>
  <c r="C66" i="1"/>
  <c r="F66" i="1" s="1"/>
  <c r="H66" i="1" s="1"/>
  <c r="D66" i="1"/>
  <c r="E66" i="1" s="1"/>
  <c r="G66" i="1" s="1"/>
  <c r="B67" i="1"/>
  <c r="J66" i="1" l="1"/>
  <c r="K66" i="1" s="1"/>
  <c r="L66" i="1" s="1"/>
  <c r="M66" i="1" s="1"/>
  <c r="B68" i="1"/>
  <c r="C67" i="1"/>
  <c r="F67" i="1" s="1"/>
  <c r="H67" i="1" s="1"/>
  <c r="D67" i="1"/>
  <c r="E67" i="1" s="1"/>
  <c r="G67" i="1" s="1"/>
  <c r="I66" i="1"/>
  <c r="I67" i="1" l="1"/>
  <c r="B69" i="1"/>
  <c r="D68" i="1"/>
  <c r="E68" i="1" s="1"/>
  <c r="G68" i="1" s="1"/>
  <c r="C68" i="1"/>
  <c r="F68" i="1" s="1"/>
  <c r="H68" i="1" s="1"/>
  <c r="J67" i="1"/>
  <c r="K67" i="1" s="1"/>
  <c r="L67" i="1" s="1"/>
  <c r="M67" i="1" s="1"/>
  <c r="I68" i="1" l="1"/>
  <c r="J68" i="1"/>
  <c r="K68" i="1" s="1"/>
  <c r="L68" i="1" s="1"/>
  <c r="M68" i="1" s="1"/>
  <c r="B70" i="1"/>
  <c r="C69" i="1"/>
  <c r="F69" i="1" s="1"/>
  <c r="H69" i="1" s="1"/>
  <c r="D69" i="1"/>
  <c r="E69" i="1" s="1"/>
  <c r="G69" i="1" s="1"/>
  <c r="J69" i="1" l="1"/>
  <c r="K69" i="1" s="1"/>
  <c r="L69" i="1" s="1"/>
  <c r="M69" i="1" s="1"/>
  <c r="I69" i="1"/>
  <c r="B71" i="1"/>
  <c r="C70" i="1"/>
  <c r="F70" i="1" s="1"/>
  <c r="H70" i="1" s="1"/>
  <c r="D70" i="1"/>
  <c r="E70" i="1" s="1"/>
  <c r="G70" i="1" s="1"/>
  <c r="I70" i="1" l="1"/>
  <c r="J70" i="1"/>
  <c r="K70" i="1" s="1"/>
  <c r="L70" i="1" s="1"/>
  <c r="M70" i="1" s="1"/>
  <c r="B72" i="1"/>
  <c r="C71" i="1"/>
  <c r="F71" i="1" s="1"/>
  <c r="H71" i="1" s="1"/>
  <c r="D71" i="1"/>
  <c r="E71" i="1" s="1"/>
  <c r="G71" i="1" s="1"/>
  <c r="I71" i="1" l="1"/>
  <c r="J71" i="1"/>
  <c r="K71" i="1" s="1"/>
  <c r="L71" i="1" s="1"/>
  <c r="M71" i="1" s="1"/>
  <c r="C72" i="1"/>
  <c r="F72" i="1" s="1"/>
  <c r="H72" i="1" s="1"/>
  <c r="D72" i="1"/>
  <c r="E72" i="1" s="1"/>
  <c r="G72" i="1" s="1"/>
  <c r="B73" i="1"/>
  <c r="J72" i="1" l="1"/>
  <c r="K72" i="1" s="1"/>
  <c r="L72" i="1" s="1"/>
  <c r="M72" i="1" s="1"/>
  <c r="B74" i="1"/>
  <c r="C73" i="1"/>
  <c r="F73" i="1" s="1"/>
  <c r="H73" i="1" s="1"/>
  <c r="D73" i="1"/>
  <c r="E73" i="1" s="1"/>
  <c r="G73" i="1" s="1"/>
  <c r="I72" i="1"/>
  <c r="I73" i="1" l="1"/>
  <c r="J73" i="1"/>
  <c r="K73" i="1" s="1"/>
  <c r="L73" i="1" s="1"/>
  <c r="M73" i="1" s="1"/>
  <c r="D74" i="1"/>
  <c r="E74" i="1" s="1"/>
  <c r="G74" i="1" s="1"/>
  <c r="C74" i="1"/>
  <c r="F74" i="1" s="1"/>
  <c r="H74" i="1" s="1"/>
  <c r="B75" i="1"/>
  <c r="I74" i="1" l="1"/>
  <c r="C75" i="1"/>
  <c r="F75" i="1" s="1"/>
  <c r="H75" i="1" s="1"/>
  <c r="D75" i="1"/>
  <c r="E75" i="1" s="1"/>
  <c r="G75" i="1" s="1"/>
  <c r="B76" i="1"/>
  <c r="J74" i="1"/>
  <c r="K74" i="1" s="1"/>
  <c r="L74" i="1" s="1"/>
  <c r="M74" i="1" s="1"/>
  <c r="I75" i="1" l="1"/>
  <c r="B77" i="1"/>
  <c r="C76" i="1"/>
  <c r="F76" i="1" s="1"/>
  <c r="H76" i="1" s="1"/>
  <c r="D76" i="1"/>
  <c r="E76" i="1" s="1"/>
  <c r="G76" i="1" s="1"/>
  <c r="J75" i="1"/>
  <c r="K75" i="1" s="1"/>
  <c r="L75" i="1" s="1"/>
  <c r="M75" i="1" s="1"/>
  <c r="J76" i="1" l="1"/>
  <c r="K76" i="1" s="1"/>
  <c r="L76" i="1" s="1"/>
  <c r="M76" i="1" s="1"/>
  <c r="I76" i="1"/>
  <c r="C77" i="1"/>
  <c r="F77" i="1" s="1"/>
  <c r="H77" i="1" s="1"/>
  <c r="D77" i="1"/>
  <c r="E77" i="1" s="1"/>
  <c r="G77" i="1" s="1"/>
  <c r="B78" i="1"/>
  <c r="J77" i="1" l="1"/>
  <c r="K77" i="1" s="1"/>
  <c r="L77" i="1" s="1"/>
  <c r="M77" i="1" s="1"/>
  <c r="I77" i="1"/>
  <c r="B79" i="1"/>
  <c r="C78" i="1"/>
  <c r="F78" i="1" s="1"/>
  <c r="H78" i="1" s="1"/>
  <c r="D78" i="1"/>
  <c r="E78" i="1" s="1"/>
  <c r="G78" i="1" s="1"/>
  <c r="J78" i="1" l="1"/>
  <c r="K78" i="1" s="1"/>
  <c r="L78" i="1" s="1"/>
  <c r="M78" i="1" s="1"/>
  <c r="I78" i="1"/>
  <c r="D79" i="1"/>
  <c r="E79" i="1" s="1"/>
  <c r="G79" i="1" s="1"/>
  <c r="B80" i="1"/>
  <c r="C79" i="1"/>
  <c r="F79" i="1" s="1"/>
  <c r="H79" i="1" s="1"/>
  <c r="J79" i="1" l="1"/>
  <c r="K79" i="1" s="1"/>
  <c r="L79" i="1" s="1"/>
  <c r="M79" i="1" s="1"/>
  <c r="D80" i="1"/>
  <c r="E80" i="1" s="1"/>
  <c r="G80" i="1" s="1"/>
  <c r="B81" i="1"/>
  <c r="C80" i="1"/>
  <c r="F80" i="1" s="1"/>
  <c r="H80" i="1" s="1"/>
  <c r="I79" i="1"/>
  <c r="J80" i="1" l="1"/>
  <c r="K80" i="1" s="1"/>
  <c r="L80" i="1" s="1"/>
  <c r="M80" i="1" s="1"/>
  <c r="B82" i="1"/>
  <c r="C81" i="1"/>
  <c r="F81" i="1" s="1"/>
  <c r="H81" i="1" s="1"/>
  <c r="D81" i="1"/>
  <c r="E81" i="1" s="1"/>
  <c r="G81" i="1" s="1"/>
  <c r="I80" i="1"/>
  <c r="I81" i="1" l="1"/>
  <c r="J81" i="1"/>
  <c r="K81" i="1" s="1"/>
  <c r="L81" i="1" s="1"/>
  <c r="M81" i="1" s="1"/>
  <c r="C82" i="1"/>
  <c r="F82" i="1" s="1"/>
  <c r="H82" i="1" s="1"/>
  <c r="D82" i="1"/>
  <c r="E82" i="1" s="1"/>
  <c r="G82" i="1" s="1"/>
  <c r="B83" i="1"/>
  <c r="J82" i="1" l="1"/>
  <c r="K82" i="1" s="1"/>
  <c r="L82" i="1" s="1"/>
  <c r="M82" i="1" s="1"/>
  <c r="D83" i="1"/>
  <c r="E83" i="1" s="1"/>
  <c r="G83" i="1" s="1"/>
  <c r="B84" i="1"/>
  <c r="C83" i="1"/>
  <c r="F83" i="1" s="1"/>
  <c r="H83" i="1" s="1"/>
  <c r="I82" i="1"/>
  <c r="I83" i="1" l="1"/>
  <c r="J83" i="1"/>
  <c r="K83" i="1" s="1"/>
  <c r="L83" i="1" s="1"/>
  <c r="M83" i="1" s="1"/>
  <c r="D84" i="1"/>
  <c r="E84" i="1" s="1"/>
  <c r="G84" i="1" s="1"/>
  <c r="C84" i="1"/>
  <c r="F84" i="1" s="1"/>
  <c r="H84" i="1" s="1"/>
  <c r="B85" i="1"/>
  <c r="I84" i="1" l="1"/>
  <c r="J84" i="1"/>
  <c r="K84" i="1" s="1"/>
  <c r="L84" i="1" s="1"/>
  <c r="M84" i="1" s="1"/>
  <c r="D85" i="1"/>
  <c r="E85" i="1" s="1"/>
  <c r="G85" i="1" s="1"/>
  <c r="C85" i="1"/>
  <c r="F85" i="1" s="1"/>
  <c r="H85" i="1" s="1"/>
  <c r="B86" i="1"/>
  <c r="I85" i="1" l="1"/>
  <c r="D86" i="1"/>
  <c r="E86" i="1" s="1"/>
  <c r="G86" i="1" s="1"/>
  <c r="B87" i="1"/>
  <c r="C86" i="1"/>
  <c r="F86" i="1" s="1"/>
  <c r="H86" i="1" s="1"/>
  <c r="J85" i="1"/>
  <c r="K85" i="1" s="1"/>
  <c r="L85" i="1" s="1"/>
  <c r="M85" i="1" s="1"/>
  <c r="I86" i="1" l="1"/>
  <c r="J86" i="1"/>
  <c r="K86" i="1" s="1"/>
  <c r="L86" i="1" s="1"/>
  <c r="M86" i="1" s="1"/>
  <c r="B88" i="1"/>
  <c r="C87" i="1"/>
  <c r="F87" i="1" s="1"/>
  <c r="H87" i="1" s="1"/>
  <c r="D87" i="1"/>
  <c r="E87" i="1" s="1"/>
  <c r="G87" i="1" s="1"/>
  <c r="J87" i="1" l="1"/>
  <c r="K87" i="1" s="1"/>
  <c r="L87" i="1" s="1"/>
  <c r="M87" i="1" s="1"/>
  <c r="I87" i="1"/>
  <c r="D88" i="1"/>
  <c r="E88" i="1" s="1"/>
  <c r="G88" i="1" s="1"/>
  <c r="B89" i="1"/>
  <c r="C88" i="1"/>
  <c r="F88" i="1" s="1"/>
  <c r="H88" i="1" s="1"/>
  <c r="J88" i="1" l="1"/>
  <c r="K88" i="1" s="1"/>
  <c r="L88" i="1" s="1"/>
  <c r="M88" i="1" s="1"/>
  <c r="B90" i="1"/>
  <c r="C89" i="1"/>
  <c r="F89" i="1" s="1"/>
  <c r="H89" i="1" s="1"/>
  <c r="D89" i="1"/>
  <c r="E89" i="1" s="1"/>
  <c r="G89" i="1" s="1"/>
  <c r="I88" i="1"/>
  <c r="J89" i="1" l="1"/>
  <c r="K89" i="1" s="1"/>
  <c r="L89" i="1" s="1"/>
  <c r="M89" i="1" s="1"/>
  <c r="I89" i="1"/>
  <c r="C90" i="1"/>
  <c r="F90" i="1" s="1"/>
  <c r="H90" i="1" s="1"/>
  <c r="D90" i="1"/>
  <c r="E90" i="1" s="1"/>
  <c r="G90" i="1" s="1"/>
  <c r="B91" i="1"/>
  <c r="J90" i="1" l="1"/>
  <c r="K90" i="1" s="1"/>
  <c r="L90" i="1" s="1"/>
  <c r="M90" i="1" s="1"/>
  <c r="C91" i="1"/>
  <c r="F91" i="1" s="1"/>
  <c r="H91" i="1" s="1"/>
  <c r="D91" i="1"/>
  <c r="E91" i="1" s="1"/>
  <c r="G91" i="1" s="1"/>
  <c r="B92" i="1"/>
  <c r="I90" i="1"/>
  <c r="I91" i="1" l="1"/>
  <c r="C92" i="1"/>
  <c r="F92" i="1" s="1"/>
  <c r="H92" i="1" s="1"/>
  <c r="D92" i="1"/>
  <c r="E92" i="1" s="1"/>
  <c r="G92" i="1" s="1"/>
  <c r="B93" i="1"/>
  <c r="J91" i="1"/>
  <c r="K91" i="1" s="1"/>
  <c r="L91" i="1" s="1"/>
  <c r="M91" i="1" s="1"/>
  <c r="I92" i="1" l="1"/>
  <c r="D93" i="1"/>
  <c r="E93" i="1" s="1"/>
  <c r="G93" i="1" s="1"/>
  <c r="B94" i="1"/>
  <c r="C93" i="1"/>
  <c r="F93" i="1" s="1"/>
  <c r="H93" i="1" s="1"/>
  <c r="J92" i="1"/>
  <c r="K92" i="1" s="1"/>
  <c r="L92" i="1" s="1"/>
  <c r="M92" i="1" s="1"/>
  <c r="J93" i="1" l="1"/>
  <c r="K93" i="1" s="1"/>
  <c r="L93" i="1" s="1"/>
  <c r="M93" i="1" s="1"/>
  <c r="D94" i="1"/>
  <c r="E94" i="1" s="1"/>
  <c r="G94" i="1" s="1"/>
  <c r="C94" i="1"/>
  <c r="F94" i="1" s="1"/>
  <c r="H94" i="1" s="1"/>
  <c r="B95" i="1"/>
  <c r="I93" i="1"/>
  <c r="J94" i="1" l="1"/>
  <c r="K94" i="1" s="1"/>
  <c r="L94" i="1" s="1"/>
  <c r="M94" i="1" s="1"/>
  <c r="C95" i="1"/>
  <c r="F95" i="1" s="1"/>
  <c r="H95" i="1" s="1"/>
  <c r="B96" i="1"/>
  <c r="D95" i="1"/>
  <c r="E95" i="1" s="1"/>
  <c r="G95" i="1" s="1"/>
  <c r="I94" i="1"/>
  <c r="I95" i="1" l="1"/>
  <c r="D96" i="1"/>
  <c r="E96" i="1" s="1"/>
  <c r="G96" i="1" s="1"/>
  <c r="B97" i="1"/>
  <c r="C96" i="1"/>
  <c r="F96" i="1" s="1"/>
  <c r="H96" i="1" s="1"/>
  <c r="J95" i="1"/>
  <c r="K95" i="1" s="1"/>
  <c r="L95" i="1" s="1"/>
  <c r="M95" i="1" s="1"/>
  <c r="I96" i="1" l="1"/>
  <c r="J96" i="1"/>
  <c r="K96" i="1" s="1"/>
  <c r="L96" i="1" s="1"/>
  <c r="M96" i="1" s="1"/>
  <c r="C97" i="1"/>
  <c r="F97" i="1" s="1"/>
  <c r="H97" i="1" s="1"/>
  <c r="D97" i="1"/>
  <c r="E97" i="1" s="1"/>
  <c r="G97" i="1" s="1"/>
  <c r="B98" i="1"/>
  <c r="J97" i="1" l="1"/>
  <c r="K97" i="1" s="1"/>
  <c r="L97" i="1" s="1"/>
  <c r="M97" i="1" s="1"/>
  <c r="C98" i="1"/>
  <c r="F98" i="1" s="1"/>
  <c r="H98" i="1" s="1"/>
  <c r="D98" i="1"/>
  <c r="E98" i="1" s="1"/>
  <c r="G98" i="1" s="1"/>
  <c r="B99" i="1"/>
  <c r="I97" i="1"/>
  <c r="I98" i="1" l="1"/>
  <c r="D99" i="1"/>
  <c r="E99" i="1" s="1"/>
  <c r="G99" i="1" s="1"/>
  <c r="B100" i="1"/>
  <c r="C99" i="1"/>
  <c r="F99" i="1" s="1"/>
  <c r="H99" i="1" s="1"/>
  <c r="J98" i="1"/>
  <c r="K98" i="1" s="1"/>
  <c r="L98" i="1" s="1"/>
  <c r="M98" i="1" s="1"/>
  <c r="I99" i="1" l="1"/>
  <c r="J99" i="1"/>
  <c r="K99" i="1" s="1"/>
  <c r="L99" i="1" s="1"/>
  <c r="M99" i="1" s="1"/>
  <c r="D100" i="1"/>
  <c r="E100" i="1" s="1"/>
  <c r="G100" i="1" s="1"/>
  <c r="B101" i="1"/>
  <c r="C100" i="1"/>
  <c r="F100" i="1" s="1"/>
  <c r="H100" i="1" s="1"/>
  <c r="J100" i="1" l="1"/>
  <c r="K100" i="1" s="1"/>
  <c r="L100" i="1" s="1"/>
  <c r="M100" i="1" s="1"/>
  <c r="C101" i="1"/>
  <c r="F101" i="1" s="1"/>
  <c r="H101" i="1" s="1"/>
  <c r="D101" i="1"/>
  <c r="E101" i="1" s="1"/>
  <c r="G101" i="1" s="1"/>
  <c r="B102" i="1"/>
  <c r="I100" i="1"/>
  <c r="I101" i="1" l="1"/>
  <c r="D102" i="1"/>
  <c r="E102" i="1" s="1"/>
  <c r="G102" i="1" s="1"/>
  <c r="B103" i="1"/>
  <c r="C102" i="1"/>
  <c r="F102" i="1" s="1"/>
  <c r="H102" i="1" s="1"/>
  <c r="J101" i="1"/>
  <c r="K101" i="1" s="1"/>
  <c r="L101" i="1" s="1"/>
  <c r="M101" i="1" s="1"/>
  <c r="I102" i="1" l="1"/>
  <c r="J102" i="1"/>
  <c r="K102" i="1" s="1"/>
  <c r="L102" i="1" s="1"/>
  <c r="M102" i="1" s="1"/>
  <c r="D103" i="1"/>
  <c r="E103" i="1" s="1"/>
  <c r="G103" i="1" s="1"/>
  <c r="B104" i="1"/>
  <c r="C103" i="1"/>
  <c r="F103" i="1" s="1"/>
  <c r="H103" i="1" s="1"/>
  <c r="J103" i="1" l="1"/>
  <c r="K103" i="1" s="1"/>
  <c r="L103" i="1" s="1"/>
  <c r="M103" i="1" s="1"/>
  <c r="D104" i="1"/>
  <c r="E104" i="1" s="1"/>
  <c r="G104" i="1" s="1"/>
  <c r="B105" i="1"/>
  <c r="C104" i="1"/>
  <c r="F104" i="1" s="1"/>
  <c r="H104" i="1" s="1"/>
  <c r="I103" i="1"/>
  <c r="J104" i="1" l="1"/>
  <c r="K104" i="1" s="1"/>
  <c r="L104" i="1" s="1"/>
  <c r="M104" i="1" s="1"/>
  <c r="B106" i="1"/>
  <c r="D105" i="1"/>
  <c r="E105" i="1" s="1"/>
  <c r="G105" i="1" s="1"/>
  <c r="C105" i="1"/>
  <c r="F105" i="1" s="1"/>
  <c r="H105" i="1" s="1"/>
  <c r="I104" i="1"/>
  <c r="I105" i="1" l="1"/>
  <c r="J105" i="1"/>
  <c r="K105" i="1" s="1"/>
  <c r="L105" i="1" s="1"/>
  <c r="M105" i="1" s="1"/>
  <c r="B107" i="1"/>
  <c r="C106" i="1"/>
  <c r="F106" i="1" s="1"/>
  <c r="H106" i="1" s="1"/>
  <c r="D106" i="1"/>
  <c r="E106" i="1" s="1"/>
  <c r="G106" i="1" s="1"/>
  <c r="J106" i="1" l="1"/>
  <c r="K106" i="1" s="1"/>
  <c r="L106" i="1" s="1"/>
  <c r="M106" i="1" s="1"/>
  <c r="I106" i="1"/>
  <c r="C107" i="1"/>
  <c r="F107" i="1" s="1"/>
  <c r="H107" i="1" s="1"/>
  <c r="D107" i="1"/>
  <c r="E107" i="1" s="1"/>
  <c r="G107" i="1" s="1"/>
  <c r="B108" i="1"/>
  <c r="J107" i="1" l="1"/>
  <c r="K107" i="1" s="1"/>
  <c r="L107" i="1" s="1"/>
  <c r="M107" i="1" s="1"/>
  <c r="D108" i="1"/>
  <c r="E108" i="1" s="1"/>
  <c r="G108" i="1" s="1"/>
  <c r="B109" i="1"/>
  <c r="C108" i="1"/>
  <c r="F108" i="1" s="1"/>
  <c r="H108" i="1" s="1"/>
  <c r="I107" i="1"/>
  <c r="J108" i="1" l="1"/>
  <c r="K108" i="1" s="1"/>
  <c r="L108" i="1" s="1"/>
  <c r="M108" i="1" s="1"/>
  <c r="D109" i="1"/>
  <c r="E109" i="1" s="1"/>
  <c r="G109" i="1" s="1"/>
  <c r="B110" i="1"/>
  <c r="C109" i="1"/>
  <c r="F109" i="1" s="1"/>
  <c r="H109" i="1" s="1"/>
  <c r="I108" i="1"/>
  <c r="J109" i="1" l="1"/>
  <c r="K109" i="1" s="1"/>
  <c r="L109" i="1" s="1"/>
  <c r="M109" i="1" s="1"/>
  <c r="C110" i="1"/>
  <c r="F110" i="1" s="1"/>
  <c r="H110" i="1" s="1"/>
  <c r="D110" i="1"/>
  <c r="E110" i="1" s="1"/>
  <c r="G110" i="1" s="1"/>
  <c r="B111" i="1"/>
  <c r="I109" i="1"/>
  <c r="I110" i="1" l="1"/>
  <c r="C111" i="1"/>
  <c r="F111" i="1" s="1"/>
  <c r="H111" i="1" s="1"/>
  <c r="D111" i="1"/>
  <c r="E111" i="1" s="1"/>
  <c r="G111" i="1" s="1"/>
  <c r="B112" i="1"/>
  <c r="J110" i="1"/>
  <c r="K110" i="1" s="1"/>
  <c r="L110" i="1" s="1"/>
  <c r="M110" i="1" s="1"/>
  <c r="I111" i="1" l="1"/>
  <c r="C112" i="1"/>
  <c r="F112" i="1" s="1"/>
  <c r="H112" i="1" s="1"/>
  <c r="B113" i="1"/>
  <c r="D112" i="1"/>
  <c r="E112" i="1" s="1"/>
  <c r="G112" i="1" s="1"/>
  <c r="J111" i="1"/>
  <c r="K111" i="1" s="1"/>
  <c r="L111" i="1" s="1"/>
  <c r="M111" i="1" s="1"/>
  <c r="I112" i="1" l="1"/>
  <c r="D113" i="1"/>
  <c r="E113" i="1" s="1"/>
  <c r="G113" i="1" s="1"/>
  <c r="C113" i="1"/>
  <c r="F113" i="1" s="1"/>
  <c r="H113" i="1" s="1"/>
  <c r="B114" i="1"/>
  <c r="J112" i="1"/>
  <c r="K112" i="1" s="1"/>
  <c r="L112" i="1" s="1"/>
  <c r="M112" i="1" s="1"/>
  <c r="I113" i="1" l="1"/>
  <c r="C114" i="1"/>
  <c r="F114" i="1" s="1"/>
  <c r="H114" i="1" s="1"/>
  <c r="D114" i="1"/>
  <c r="E114" i="1" s="1"/>
  <c r="G114" i="1" s="1"/>
  <c r="B115" i="1"/>
  <c r="J113" i="1"/>
  <c r="K113" i="1" s="1"/>
  <c r="L113" i="1" s="1"/>
  <c r="M113" i="1" s="1"/>
  <c r="J114" i="1" l="1"/>
  <c r="K114" i="1" s="1"/>
  <c r="L114" i="1" s="1"/>
  <c r="M114" i="1" s="1"/>
  <c r="C115" i="1"/>
  <c r="F115" i="1" s="1"/>
  <c r="H115" i="1" s="1"/>
  <c r="D115" i="1"/>
  <c r="E115" i="1" s="1"/>
  <c r="G115" i="1" s="1"/>
  <c r="B116" i="1"/>
  <c r="I114" i="1"/>
  <c r="I115" i="1" l="1"/>
  <c r="C116" i="1"/>
  <c r="F116" i="1" s="1"/>
  <c r="H116" i="1" s="1"/>
  <c r="B117" i="1"/>
  <c r="D116" i="1"/>
  <c r="E116" i="1" s="1"/>
  <c r="G116" i="1" s="1"/>
  <c r="J115" i="1"/>
  <c r="K115" i="1" s="1"/>
  <c r="L115" i="1" s="1"/>
  <c r="M115" i="1" s="1"/>
  <c r="J116" i="1" l="1"/>
  <c r="K116" i="1" s="1"/>
  <c r="L116" i="1" s="1"/>
  <c r="M116" i="1" s="1"/>
  <c r="I116" i="1"/>
  <c r="D117" i="1"/>
  <c r="E117" i="1" s="1"/>
  <c r="G117" i="1" s="1"/>
  <c r="C117" i="1"/>
  <c r="F117" i="1" s="1"/>
  <c r="H117" i="1" s="1"/>
  <c r="B118" i="1"/>
  <c r="I117" i="1" l="1"/>
  <c r="J117" i="1"/>
  <c r="K117" i="1" s="1"/>
  <c r="L117" i="1" s="1"/>
  <c r="M117" i="1" s="1"/>
  <c r="C118" i="1"/>
  <c r="F118" i="1" s="1"/>
  <c r="H118" i="1" s="1"/>
  <c r="D118" i="1"/>
  <c r="E118" i="1" s="1"/>
  <c r="G118" i="1" s="1"/>
  <c r="B119" i="1"/>
  <c r="I118" i="1" l="1"/>
  <c r="C119" i="1"/>
  <c r="F119" i="1" s="1"/>
  <c r="H119" i="1" s="1"/>
  <c r="D119" i="1"/>
  <c r="E119" i="1" s="1"/>
  <c r="G119" i="1" s="1"/>
  <c r="B120" i="1"/>
  <c r="J118" i="1"/>
  <c r="K118" i="1" s="1"/>
  <c r="L118" i="1" s="1"/>
  <c r="M118" i="1" s="1"/>
  <c r="I119" i="1" l="1"/>
  <c r="C120" i="1"/>
  <c r="F120" i="1" s="1"/>
  <c r="H120" i="1" s="1"/>
  <c r="D120" i="1"/>
  <c r="E120" i="1" s="1"/>
  <c r="G120" i="1" s="1"/>
  <c r="B121" i="1"/>
  <c r="J119" i="1"/>
  <c r="K119" i="1" s="1"/>
  <c r="L119" i="1" s="1"/>
  <c r="M119" i="1" s="1"/>
  <c r="J120" i="1" l="1"/>
  <c r="K120" i="1" s="1"/>
  <c r="L120" i="1" s="1"/>
  <c r="M120" i="1" s="1"/>
  <c r="C121" i="1"/>
  <c r="F121" i="1" s="1"/>
  <c r="H121" i="1" s="1"/>
  <c r="B122" i="1"/>
  <c r="D121" i="1"/>
  <c r="E121" i="1" s="1"/>
  <c r="G121" i="1" s="1"/>
  <c r="I120" i="1"/>
  <c r="J121" i="1" l="1"/>
  <c r="K121" i="1" s="1"/>
  <c r="L121" i="1" s="1"/>
  <c r="M121" i="1" s="1"/>
  <c r="I121" i="1"/>
  <c r="D122" i="1"/>
  <c r="E122" i="1" s="1"/>
  <c r="G122" i="1" s="1"/>
  <c r="B123" i="1"/>
  <c r="C122" i="1"/>
  <c r="F122" i="1" s="1"/>
  <c r="H122" i="1" s="1"/>
  <c r="I122" i="1" l="1"/>
  <c r="J122" i="1"/>
  <c r="K122" i="1" s="1"/>
  <c r="L122" i="1" s="1"/>
  <c r="M122" i="1" s="1"/>
  <c r="C123" i="1"/>
  <c r="F123" i="1" s="1"/>
  <c r="H123" i="1" s="1"/>
  <c r="D123" i="1"/>
  <c r="E123" i="1" s="1"/>
  <c r="G123" i="1" s="1"/>
  <c r="B124" i="1"/>
  <c r="I123" i="1" l="1"/>
  <c r="D124" i="1"/>
  <c r="E124" i="1" s="1"/>
  <c r="G124" i="1" s="1"/>
  <c r="C124" i="1"/>
  <c r="F124" i="1" s="1"/>
  <c r="H124" i="1" s="1"/>
  <c r="B125" i="1"/>
  <c r="J123" i="1"/>
  <c r="K123" i="1" s="1"/>
  <c r="L123" i="1" s="1"/>
  <c r="M123" i="1" s="1"/>
  <c r="I124" i="1" l="1"/>
  <c r="C125" i="1"/>
  <c r="F125" i="1" s="1"/>
  <c r="H125" i="1" s="1"/>
  <c r="D125" i="1"/>
  <c r="E125" i="1" s="1"/>
  <c r="G125" i="1" s="1"/>
  <c r="B126" i="1"/>
  <c r="J124" i="1"/>
  <c r="K124" i="1" s="1"/>
  <c r="L124" i="1" s="1"/>
  <c r="M124" i="1" s="1"/>
  <c r="I125" i="1" l="1"/>
  <c r="D126" i="1"/>
  <c r="E126" i="1" s="1"/>
  <c r="G126" i="1" s="1"/>
  <c r="B127" i="1"/>
  <c r="C126" i="1"/>
  <c r="F126" i="1" s="1"/>
  <c r="H126" i="1" s="1"/>
  <c r="J125" i="1"/>
  <c r="K125" i="1" s="1"/>
  <c r="L125" i="1" s="1"/>
  <c r="M125" i="1" s="1"/>
  <c r="I126" i="1" l="1"/>
  <c r="J126" i="1"/>
  <c r="K126" i="1" s="1"/>
  <c r="L126" i="1" s="1"/>
  <c r="M126" i="1" s="1"/>
  <c r="C127" i="1"/>
  <c r="F127" i="1" s="1"/>
  <c r="H127" i="1" s="1"/>
  <c r="D127" i="1"/>
  <c r="E127" i="1" s="1"/>
  <c r="G127" i="1" s="1"/>
  <c r="B128" i="1"/>
  <c r="I127" i="1" l="1"/>
  <c r="C128" i="1"/>
  <c r="F128" i="1" s="1"/>
  <c r="H128" i="1" s="1"/>
  <c r="B129" i="1"/>
  <c r="D128" i="1"/>
  <c r="E128" i="1" s="1"/>
  <c r="G128" i="1" s="1"/>
  <c r="J127" i="1"/>
  <c r="K127" i="1" s="1"/>
  <c r="L127" i="1" s="1"/>
  <c r="M127" i="1" s="1"/>
  <c r="I128" i="1" l="1"/>
  <c r="B130" i="1"/>
  <c r="D129" i="1"/>
  <c r="E129" i="1" s="1"/>
  <c r="G129" i="1" s="1"/>
  <c r="C129" i="1"/>
  <c r="F129" i="1" s="1"/>
  <c r="H129" i="1" s="1"/>
  <c r="J128" i="1"/>
  <c r="K128" i="1" s="1"/>
  <c r="L128" i="1" s="1"/>
  <c r="M128" i="1" s="1"/>
  <c r="I129" i="1" l="1"/>
  <c r="J129" i="1"/>
  <c r="K129" i="1" s="1"/>
  <c r="L129" i="1" s="1"/>
  <c r="M129" i="1" s="1"/>
  <c r="C130" i="1"/>
  <c r="F130" i="1" s="1"/>
  <c r="H130" i="1" s="1"/>
  <c r="D130" i="1"/>
  <c r="E130" i="1" s="1"/>
  <c r="G130" i="1" s="1"/>
  <c r="B131" i="1"/>
  <c r="J130" i="1" l="1"/>
  <c r="K130" i="1" s="1"/>
  <c r="L130" i="1" s="1"/>
  <c r="M130" i="1" s="1"/>
  <c r="C131" i="1"/>
  <c r="F131" i="1" s="1"/>
  <c r="H131" i="1" s="1"/>
  <c r="D131" i="1"/>
  <c r="E131" i="1" s="1"/>
  <c r="G131" i="1" s="1"/>
  <c r="B132" i="1"/>
  <c r="I130" i="1"/>
  <c r="J131" i="1" l="1"/>
  <c r="K131" i="1" s="1"/>
  <c r="L131" i="1" s="1"/>
  <c r="M131" i="1" s="1"/>
  <c r="C132" i="1"/>
  <c r="F132" i="1" s="1"/>
  <c r="H132" i="1" s="1"/>
  <c r="D132" i="1"/>
  <c r="E132" i="1" s="1"/>
  <c r="G132" i="1" s="1"/>
  <c r="B133" i="1"/>
  <c r="I131" i="1"/>
  <c r="J132" i="1" l="1"/>
  <c r="K132" i="1" s="1"/>
  <c r="L132" i="1" s="1"/>
  <c r="M132" i="1" s="1"/>
  <c r="I132" i="1"/>
  <c r="C133" i="1"/>
  <c r="F133" i="1" s="1"/>
  <c r="H133" i="1" s="1"/>
  <c r="D133" i="1"/>
  <c r="E133" i="1" s="1"/>
  <c r="G133" i="1" s="1"/>
  <c r="B134" i="1"/>
  <c r="I133" i="1" l="1"/>
  <c r="C134" i="1"/>
  <c r="F134" i="1" s="1"/>
  <c r="H134" i="1" s="1"/>
  <c r="D134" i="1"/>
  <c r="E134" i="1" s="1"/>
  <c r="G134" i="1" s="1"/>
  <c r="B135" i="1"/>
  <c r="J133" i="1"/>
  <c r="K133" i="1" s="1"/>
  <c r="L133" i="1" s="1"/>
  <c r="M133" i="1" s="1"/>
  <c r="I134" i="1" l="1"/>
  <c r="C135" i="1"/>
  <c r="F135" i="1" s="1"/>
  <c r="H135" i="1" s="1"/>
  <c r="D135" i="1"/>
  <c r="E135" i="1" s="1"/>
  <c r="G135" i="1" s="1"/>
  <c r="B136" i="1"/>
  <c r="J134" i="1"/>
  <c r="K134" i="1" s="1"/>
  <c r="L134" i="1" s="1"/>
  <c r="M134" i="1" s="1"/>
  <c r="I135" i="1" l="1"/>
  <c r="B137" i="1"/>
  <c r="C136" i="1"/>
  <c r="F136" i="1" s="1"/>
  <c r="H136" i="1" s="1"/>
  <c r="D136" i="1"/>
  <c r="E136" i="1" s="1"/>
  <c r="G136" i="1" s="1"/>
  <c r="J135" i="1"/>
  <c r="K135" i="1" s="1"/>
  <c r="L135" i="1" s="1"/>
  <c r="M135" i="1" s="1"/>
  <c r="J136" i="1" l="1"/>
  <c r="K136" i="1" s="1"/>
  <c r="L136" i="1" s="1"/>
  <c r="M136" i="1" s="1"/>
  <c r="I136" i="1"/>
  <c r="D137" i="1"/>
  <c r="E137" i="1" s="1"/>
  <c r="G137" i="1" s="1"/>
  <c r="B138" i="1"/>
  <c r="C137" i="1"/>
  <c r="F137" i="1" s="1"/>
  <c r="H137" i="1" s="1"/>
  <c r="J137" i="1" l="1"/>
  <c r="K137" i="1" s="1"/>
  <c r="L137" i="1" s="1"/>
  <c r="M137" i="1" s="1"/>
  <c r="C138" i="1"/>
  <c r="F138" i="1" s="1"/>
  <c r="H138" i="1" s="1"/>
  <c r="D138" i="1"/>
  <c r="E138" i="1" s="1"/>
  <c r="G138" i="1" s="1"/>
  <c r="B139" i="1"/>
  <c r="I137" i="1"/>
  <c r="J138" i="1" l="1"/>
  <c r="K138" i="1" s="1"/>
  <c r="L138" i="1" s="1"/>
  <c r="M138" i="1" s="1"/>
  <c r="B140" i="1"/>
  <c r="C139" i="1"/>
  <c r="F139" i="1" s="1"/>
  <c r="H139" i="1" s="1"/>
  <c r="D139" i="1"/>
  <c r="E139" i="1" s="1"/>
  <c r="G139" i="1" s="1"/>
  <c r="I138" i="1"/>
  <c r="I139" i="1" l="1"/>
  <c r="J139" i="1"/>
  <c r="K139" i="1" s="1"/>
  <c r="L139" i="1" s="1"/>
  <c r="M139" i="1" s="1"/>
  <c r="D140" i="1"/>
  <c r="E140" i="1" s="1"/>
  <c r="G140" i="1" s="1"/>
  <c r="C140" i="1"/>
  <c r="F140" i="1" s="1"/>
  <c r="H140" i="1" s="1"/>
  <c r="B141" i="1"/>
  <c r="I140" i="1" l="1"/>
  <c r="J140" i="1"/>
  <c r="K140" i="1" s="1"/>
  <c r="L140" i="1" s="1"/>
  <c r="M140" i="1" s="1"/>
  <c r="D141" i="1"/>
  <c r="E141" i="1" s="1"/>
  <c r="G141" i="1" s="1"/>
  <c r="C141" i="1"/>
  <c r="F141" i="1" s="1"/>
  <c r="H141" i="1" s="1"/>
  <c r="B142" i="1"/>
  <c r="I141" i="1" l="1"/>
  <c r="D142" i="1"/>
  <c r="E142" i="1" s="1"/>
  <c r="G142" i="1" s="1"/>
  <c r="C142" i="1"/>
  <c r="F142" i="1" s="1"/>
  <c r="H142" i="1" s="1"/>
  <c r="B143" i="1"/>
  <c r="J141" i="1"/>
  <c r="K141" i="1" s="1"/>
  <c r="L141" i="1" s="1"/>
  <c r="M141" i="1" s="1"/>
  <c r="J142" i="1" l="1"/>
  <c r="K142" i="1" s="1"/>
  <c r="L142" i="1" s="1"/>
  <c r="M142" i="1" s="1"/>
  <c r="C143" i="1"/>
  <c r="F143" i="1" s="1"/>
  <c r="H143" i="1" s="1"/>
  <c r="D143" i="1"/>
  <c r="E143" i="1" s="1"/>
  <c r="G143" i="1" s="1"/>
  <c r="B144" i="1"/>
  <c r="I142" i="1"/>
  <c r="J143" i="1" l="1"/>
  <c r="K143" i="1" s="1"/>
  <c r="L143" i="1" s="1"/>
  <c r="M143" i="1" s="1"/>
  <c r="D144" i="1"/>
  <c r="E144" i="1" s="1"/>
  <c r="G144" i="1" s="1"/>
  <c r="B145" i="1"/>
  <c r="C144" i="1"/>
  <c r="F144" i="1" s="1"/>
  <c r="H144" i="1" s="1"/>
  <c r="I143" i="1"/>
  <c r="J144" i="1" l="1"/>
  <c r="K144" i="1" s="1"/>
  <c r="L144" i="1" s="1"/>
  <c r="M144" i="1" s="1"/>
  <c r="D145" i="1"/>
  <c r="E145" i="1" s="1"/>
  <c r="G145" i="1" s="1"/>
  <c r="B146" i="1"/>
  <c r="C145" i="1"/>
  <c r="F145" i="1" s="1"/>
  <c r="H145" i="1" s="1"/>
  <c r="I144" i="1"/>
  <c r="I145" i="1" l="1"/>
  <c r="J145" i="1"/>
  <c r="K145" i="1" s="1"/>
  <c r="L145" i="1" s="1"/>
  <c r="M145" i="1" s="1"/>
  <c r="D146" i="1"/>
  <c r="E146" i="1" s="1"/>
  <c r="G146" i="1" s="1"/>
  <c r="B147" i="1"/>
  <c r="C146" i="1"/>
  <c r="F146" i="1" s="1"/>
  <c r="H146" i="1" s="1"/>
  <c r="J146" i="1" l="1"/>
  <c r="K146" i="1" s="1"/>
  <c r="L146" i="1" s="1"/>
  <c r="M146" i="1" s="1"/>
  <c r="D147" i="1"/>
  <c r="E147" i="1" s="1"/>
  <c r="G147" i="1" s="1"/>
  <c r="B148" i="1"/>
  <c r="C147" i="1"/>
  <c r="F147" i="1" s="1"/>
  <c r="H147" i="1" s="1"/>
  <c r="I146" i="1"/>
  <c r="I147" i="1" l="1"/>
  <c r="J147" i="1"/>
  <c r="K147" i="1" s="1"/>
  <c r="L147" i="1" s="1"/>
  <c r="M147" i="1" s="1"/>
  <c r="C148" i="1"/>
  <c r="F148" i="1" s="1"/>
  <c r="H148" i="1" s="1"/>
  <c r="B149" i="1"/>
  <c r="D148" i="1"/>
  <c r="E148" i="1" s="1"/>
  <c r="G148" i="1" s="1"/>
  <c r="J148" i="1" l="1"/>
  <c r="K148" i="1" s="1"/>
  <c r="L148" i="1" s="1"/>
  <c r="M148" i="1" s="1"/>
  <c r="D149" i="1"/>
  <c r="E149" i="1" s="1"/>
  <c r="G149" i="1" s="1"/>
  <c r="B150" i="1"/>
  <c r="C149" i="1"/>
  <c r="F149" i="1" s="1"/>
  <c r="H149" i="1" s="1"/>
  <c r="I148" i="1"/>
  <c r="J149" i="1" l="1"/>
  <c r="K149" i="1" s="1"/>
  <c r="L149" i="1" s="1"/>
  <c r="M149" i="1" s="1"/>
  <c r="B151" i="1"/>
  <c r="C150" i="1"/>
  <c r="F150" i="1" s="1"/>
  <c r="H150" i="1" s="1"/>
  <c r="D150" i="1"/>
  <c r="E150" i="1" s="1"/>
  <c r="G150" i="1" s="1"/>
  <c r="I149" i="1"/>
  <c r="J150" i="1" l="1"/>
  <c r="K150" i="1" s="1"/>
  <c r="L150" i="1" s="1"/>
  <c r="M150" i="1" s="1"/>
  <c r="I150" i="1"/>
  <c r="B152" i="1"/>
  <c r="D151" i="1"/>
  <c r="E151" i="1" s="1"/>
  <c r="G151" i="1" s="1"/>
  <c r="C151" i="1"/>
  <c r="F151" i="1" s="1"/>
  <c r="H151" i="1" s="1"/>
  <c r="I151" i="1" l="1"/>
  <c r="D152" i="1"/>
  <c r="E152" i="1" s="1"/>
  <c r="G152" i="1" s="1"/>
  <c r="C152" i="1"/>
  <c r="F152" i="1" s="1"/>
  <c r="H152" i="1" s="1"/>
  <c r="B153" i="1"/>
  <c r="J151" i="1"/>
  <c r="K151" i="1" s="1"/>
  <c r="L151" i="1" s="1"/>
  <c r="M151" i="1" s="1"/>
  <c r="I152" i="1" l="1"/>
  <c r="B154" i="1"/>
  <c r="C153" i="1"/>
  <c r="F153" i="1" s="1"/>
  <c r="H153" i="1" s="1"/>
  <c r="D153" i="1"/>
  <c r="E153" i="1" s="1"/>
  <c r="G153" i="1" s="1"/>
  <c r="J152" i="1"/>
  <c r="K152" i="1" s="1"/>
  <c r="L152" i="1" s="1"/>
  <c r="M152" i="1" s="1"/>
  <c r="I153" i="1" l="1"/>
  <c r="J153" i="1"/>
  <c r="K153" i="1" s="1"/>
  <c r="L153" i="1" s="1"/>
  <c r="M153" i="1" s="1"/>
  <c r="C154" i="1"/>
  <c r="F154" i="1" s="1"/>
  <c r="H154" i="1" s="1"/>
  <c r="B155" i="1"/>
  <c r="D154" i="1"/>
  <c r="E154" i="1" s="1"/>
  <c r="G154" i="1" s="1"/>
  <c r="I154" i="1" l="1"/>
  <c r="J154" i="1"/>
  <c r="K154" i="1" s="1"/>
  <c r="L154" i="1" s="1"/>
  <c r="M154" i="1" s="1"/>
  <c r="C155" i="1"/>
  <c r="F155" i="1" s="1"/>
  <c r="H155" i="1" s="1"/>
  <c r="D155" i="1"/>
  <c r="E155" i="1" s="1"/>
  <c r="G155" i="1" s="1"/>
  <c r="B156" i="1"/>
  <c r="J155" i="1" l="1"/>
  <c r="K155" i="1" s="1"/>
  <c r="L155" i="1" s="1"/>
  <c r="M155" i="1" s="1"/>
  <c r="I155" i="1"/>
  <c r="B157" i="1"/>
  <c r="C156" i="1"/>
  <c r="F156" i="1" s="1"/>
  <c r="H156" i="1" s="1"/>
  <c r="D156" i="1"/>
  <c r="E156" i="1" s="1"/>
  <c r="G156" i="1" s="1"/>
  <c r="I156" i="1" l="1"/>
  <c r="J156" i="1"/>
  <c r="K156" i="1" s="1"/>
  <c r="L156" i="1" s="1"/>
  <c r="M156" i="1" s="1"/>
  <c r="C157" i="1"/>
  <c r="F157" i="1" s="1"/>
  <c r="H157" i="1" s="1"/>
  <c r="D157" i="1"/>
  <c r="E157" i="1" s="1"/>
  <c r="G157" i="1" s="1"/>
  <c r="B158" i="1"/>
  <c r="J157" i="1" l="1"/>
  <c r="K157" i="1" s="1"/>
  <c r="L157" i="1" s="1"/>
  <c r="M157" i="1" s="1"/>
  <c r="C158" i="1"/>
  <c r="F158" i="1" s="1"/>
  <c r="H158" i="1" s="1"/>
  <c r="D158" i="1"/>
  <c r="E158" i="1" s="1"/>
  <c r="G158" i="1" s="1"/>
  <c r="B159" i="1"/>
  <c r="I157" i="1"/>
  <c r="J158" i="1" l="1"/>
  <c r="K158" i="1" s="1"/>
  <c r="L158" i="1" s="1"/>
  <c r="M158" i="1" s="1"/>
  <c r="I158" i="1"/>
  <c r="B160" i="1"/>
  <c r="C159" i="1"/>
  <c r="F159" i="1" s="1"/>
  <c r="H159" i="1" s="1"/>
  <c r="D159" i="1"/>
  <c r="E159" i="1" s="1"/>
  <c r="G159" i="1" s="1"/>
  <c r="I159" i="1" l="1"/>
  <c r="J159" i="1"/>
  <c r="K159" i="1" s="1"/>
  <c r="L159" i="1" s="1"/>
  <c r="M159" i="1" s="1"/>
  <c r="C160" i="1"/>
  <c r="F160" i="1" s="1"/>
  <c r="H160" i="1" s="1"/>
  <c r="D160" i="1"/>
  <c r="E160" i="1" s="1"/>
  <c r="G160" i="1" s="1"/>
  <c r="B161" i="1"/>
  <c r="I160" i="1" l="1"/>
  <c r="B162" i="1"/>
  <c r="C161" i="1"/>
  <c r="F161" i="1" s="1"/>
  <c r="H161" i="1" s="1"/>
  <c r="D161" i="1"/>
  <c r="E161" i="1" s="1"/>
  <c r="G161" i="1" s="1"/>
  <c r="J160" i="1"/>
  <c r="K160" i="1" s="1"/>
  <c r="L160" i="1" s="1"/>
  <c r="M160" i="1" s="1"/>
  <c r="I161" i="1" l="1"/>
  <c r="J161" i="1"/>
  <c r="K161" i="1" s="1"/>
  <c r="L161" i="1" s="1"/>
  <c r="M161" i="1" s="1"/>
  <c r="C162" i="1"/>
  <c r="F162" i="1" s="1"/>
  <c r="H162" i="1" s="1"/>
  <c r="D162" i="1"/>
  <c r="E162" i="1" s="1"/>
  <c r="G162" i="1" s="1"/>
  <c r="B163" i="1"/>
  <c r="I162" i="1" l="1"/>
  <c r="D163" i="1"/>
  <c r="E163" i="1" s="1"/>
  <c r="G163" i="1" s="1"/>
  <c r="B164" i="1"/>
  <c r="C163" i="1"/>
  <c r="F163" i="1" s="1"/>
  <c r="H163" i="1" s="1"/>
  <c r="J162" i="1"/>
  <c r="K162" i="1" s="1"/>
  <c r="L162" i="1" s="1"/>
  <c r="M162" i="1" s="1"/>
  <c r="J163" i="1" l="1"/>
  <c r="K163" i="1" s="1"/>
  <c r="L163" i="1" s="1"/>
  <c r="M163" i="1" s="1"/>
  <c r="B165" i="1"/>
  <c r="C164" i="1"/>
  <c r="F164" i="1" s="1"/>
  <c r="H164" i="1" s="1"/>
  <c r="D164" i="1"/>
  <c r="E164" i="1" s="1"/>
  <c r="G164" i="1" s="1"/>
  <c r="I163" i="1"/>
  <c r="J164" i="1" l="1"/>
  <c r="K164" i="1" s="1"/>
  <c r="L164" i="1" s="1"/>
  <c r="M164" i="1" s="1"/>
  <c r="I164" i="1"/>
  <c r="B166" i="1"/>
  <c r="C165" i="1"/>
  <c r="F165" i="1" s="1"/>
  <c r="H165" i="1" s="1"/>
  <c r="D165" i="1"/>
  <c r="E165" i="1" s="1"/>
  <c r="G165" i="1" s="1"/>
  <c r="I165" i="1" l="1"/>
  <c r="J165" i="1"/>
  <c r="K165" i="1" s="1"/>
  <c r="L165" i="1" s="1"/>
  <c r="M165" i="1" s="1"/>
  <c r="B167" i="1"/>
  <c r="C166" i="1"/>
  <c r="F166" i="1" s="1"/>
  <c r="H166" i="1" s="1"/>
  <c r="D166" i="1"/>
  <c r="E166" i="1" s="1"/>
  <c r="G166" i="1" s="1"/>
  <c r="J166" i="1" l="1"/>
  <c r="K166" i="1" s="1"/>
  <c r="L166" i="1" s="1"/>
  <c r="M166" i="1" s="1"/>
  <c r="I166" i="1"/>
  <c r="B168" i="1"/>
  <c r="C167" i="1"/>
  <c r="F167" i="1" s="1"/>
  <c r="H167" i="1" s="1"/>
  <c r="D167" i="1"/>
  <c r="E167" i="1" s="1"/>
  <c r="G167" i="1" s="1"/>
  <c r="I167" i="1" l="1"/>
  <c r="B169" i="1"/>
  <c r="C168" i="1"/>
  <c r="F168" i="1" s="1"/>
  <c r="H168" i="1" s="1"/>
  <c r="D168" i="1"/>
  <c r="E168" i="1" s="1"/>
  <c r="G168" i="1" s="1"/>
  <c r="J167" i="1"/>
  <c r="K167" i="1" s="1"/>
  <c r="L167" i="1" s="1"/>
  <c r="M167" i="1" s="1"/>
  <c r="I168" i="1" l="1"/>
  <c r="J168" i="1"/>
  <c r="K168" i="1" s="1"/>
  <c r="L168" i="1" s="1"/>
  <c r="M168" i="1" s="1"/>
  <c r="C169" i="1"/>
  <c r="F169" i="1" s="1"/>
  <c r="H169" i="1" s="1"/>
  <c r="D169" i="1"/>
  <c r="E169" i="1" s="1"/>
  <c r="G169" i="1" s="1"/>
  <c r="B170" i="1"/>
  <c r="I169" i="1" l="1"/>
  <c r="C170" i="1"/>
  <c r="F170" i="1" s="1"/>
  <c r="H170" i="1" s="1"/>
  <c r="D170" i="1"/>
  <c r="E170" i="1" s="1"/>
  <c r="G170" i="1" s="1"/>
  <c r="B171" i="1"/>
  <c r="J169" i="1"/>
  <c r="K169" i="1" s="1"/>
  <c r="L169" i="1" s="1"/>
  <c r="M169" i="1" s="1"/>
  <c r="I170" i="1" l="1"/>
  <c r="C171" i="1"/>
  <c r="F171" i="1" s="1"/>
  <c r="H171" i="1" s="1"/>
  <c r="D171" i="1"/>
  <c r="E171" i="1" s="1"/>
  <c r="G171" i="1" s="1"/>
  <c r="B172" i="1"/>
  <c r="J170" i="1"/>
  <c r="K170" i="1" s="1"/>
  <c r="L170" i="1" s="1"/>
  <c r="M170" i="1" s="1"/>
  <c r="J171" i="1" l="1"/>
  <c r="K171" i="1" s="1"/>
  <c r="L171" i="1" s="1"/>
  <c r="M171" i="1" s="1"/>
  <c r="C172" i="1"/>
  <c r="F172" i="1" s="1"/>
  <c r="H172" i="1" s="1"/>
  <c r="D172" i="1"/>
  <c r="E172" i="1" s="1"/>
  <c r="G172" i="1" s="1"/>
  <c r="B173" i="1"/>
  <c r="I171" i="1"/>
  <c r="I172" i="1" l="1"/>
  <c r="D173" i="1"/>
  <c r="E173" i="1" s="1"/>
  <c r="G173" i="1" s="1"/>
  <c r="B174" i="1"/>
  <c r="C173" i="1"/>
  <c r="F173" i="1" s="1"/>
  <c r="H173" i="1" s="1"/>
  <c r="J172" i="1"/>
  <c r="K172" i="1" s="1"/>
  <c r="L172" i="1" s="1"/>
  <c r="M172" i="1" s="1"/>
  <c r="I173" i="1" l="1"/>
  <c r="J173" i="1"/>
  <c r="K173" i="1" s="1"/>
  <c r="L173" i="1" s="1"/>
  <c r="M173" i="1" s="1"/>
  <c r="B175" i="1"/>
  <c r="C174" i="1"/>
  <c r="F174" i="1" s="1"/>
  <c r="H174" i="1" s="1"/>
  <c r="D174" i="1"/>
  <c r="E174" i="1" s="1"/>
  <c r="G174" i="1" s="1"/>
  <c r="I174" i="1" l="1"/>
  <c r="J174" i="1"/>
  <c r="K174" i="1" s="1"/>
  <c r="L174" i="1" s="1"/>
  <c r="M174" i="1" s="1"/>
  <c r="B176" i="1"/>
  <c r="C175" i="1"/>
  <c r="F175" i="1" s="1"/>
  <c r="H175" i="1" s="1"/>
  <c r="D175" i="1"/>
  <c r="E175" i="1" s="1"/>
  <c r="G175" i="1" s="1"/>
  <c r="I175" i="1" l="1"/>
  <c r="J175" i="1"/>
  <c r="K175" i="1" s="1"/>
  <c r="L175" i="1" s="1"/>
  <c r="M175" i="1" s="1"/>
  <c r="B177" i="1"/>
  <c r="C176" i="1"/>
  <c r="F176" i="1" s="1"/>
  <c r="H176" i="1" s="1"/>
  <c r="D176" i="1"/>
  <c r="E176" i="1" s="1"/>
  <c r="G176" i="1" s="1"/>
  <c r="I176" i="1" l="1"/>
  <c r="C177" i="1"/>
  <c r="F177" i="1" s="1"/>
  <c r="H177" i="1" s="1"/>
  <c r="D177" i="1"/>
  <c r="E177" i="1" s="1"/>
  <c r="G177" i="1" s="1"/>
  <c r="B178" i="1"/>
  <c r="J176" i="1"/>
  <c r="K176" i="1" s="1"/>
  <c r="L176" i="1" s="1"/>
  <c r="M176" i="1" s="1"/>
  <c r="I177" i="1" l="1"/>
  <c r="B179" i="1"/>
  <c r="C178" i="1"/>
  <c r="F178" i="1" s="1"/>
  <c r="H178" i="1" s="1"/>
  <c r="D178" i="1"/>
  <c r="E178" i="1" s="1"/>
  <c r="G178" i="1" s="1"/>
  <c r="J177" i="1"/>
  <c r="K177" i="1" s="1"/>
  <c r="L177" i="1" s="1"/>
  <c r="M177" i="1" s="1"/>
  <c r="J178" i="1" l="1"/>
  <c r="K178" i="1" s="1"/>
  <c r="L178" i="1" s="1"/>
  <c r="M178" i="1" s="1"/>
  <c r="I178" i="1"/>
  <c r="D179" i="1"/>
  <c r="E179" i="1" s="1"/>
  <c r="G179" i="1" s="1"/>
  <c r="B180" i="1"/>
  <c r="C179" i="1"/>
  <c r="F179" i="1" s="1"/>
  <c r="H179" i="1" s="1"/>
  <c r="I179" i="1" l="1"/>
  <c r="J179" i="1"/>
  <c r="K179" i="1" s="1"/>
  <c r="L179" i="1" s="1"/>
  <c r="M179" i="1" s="1"/>
  <c r="B181" i="1"/>
  <c r="D180" i="1"/>
  <c r="E180" i="1" s="1"/>
  <c r="G180" i="1" s="1"/>
  <c r="C180" i="1"/>
  <c r="F180" i="1" s="1"/>
  <c r="H180" i="1" s="1"/>
  <c r="J180" i="1" l="1"/>
  <c r="K180" i="1" s="1"/>
  <c r="L180" i="1" s="1"/>
  <c r="M180" i="1" s="1"/>
  <c r="I180" i="1"/>
  <c r="D181" i="1"/>
  <c r="E181" i="1" s="1"/>
  <c r="G181" i="1" s="1"/>
  <c r="B182" i="1"/>
  <c r="C181" i="1"/>
  <c r="F181" i="1" s="1"/>
  <c r="H181" i="1" s="1"/>
  <c r="J181" i="1" l="1"/>
  <c r="K181" i="1" s="1"/>
  <c r="L181" i="1" s="1"/>
  <c r="M181" i="1" s="1"/>
  <c r="C182" i="1"/>
  <c r="F182" i="1" s="1"/>
  <c r="H182" i="1" s="1"/>
  <c r="B183" i="1"/>
  <c r="D182" i="1"/>
  <c r="E182" i="1" s="1"/>
  <c r="G182" i="1" s="1"/>
  <c r="I181" i="1"/>
  <c r="J182" i="1" l="1"/>
  <c r="K182" i="1" s="1"/>
  <c r="L182" i="1" s="1"/>
  <c r="M182" i="1" s="1"/>
  <c r="I182" i="1"/>
  <c r="B184" i="1"/>
  <c r="D183" i="1"/>
  <c r="E183" i="1" s="1"/>
  <c r="G183" i="1" s="1"/>
  <c r="C183" i="1"/>
  <c r="F183" i="1" s="1"/>
  <c r="H183" i="1" s="1"/>
  <c r="I183" i="1" l="1"/>
  <c r="C184" i="1"/>
  <c r="F184" i="1" s="1"/>
  <c r="H184" i="1" s="1"/>
  <c r="B185" i="1"/>
  <c r="D184" i="1"/>
  <c r="E184" i="1" s="1"/>
  <c r="G184" i="1" s="1"/>
  <c r="J183" i="1"/>
  <c r="K183" i="1" s="1"/>
  <c r="L183" i="1" s="1"/>
  <c r="M183" i="1" s="1"/>
  <c r="J184" i="1" l="1"/>
  <c r="K184" i="1" s="1"/>
  <c r="L184" i="1" s="1"/>
  <c r="M184" i="1" s="1"/>
  <c r="I184" i="1"/>
  <c r="D185" i="1"/>
  <c r="E185" i="1" s="1"/>
  <c r="G185" i="1" s="1"/>
  <c r="B186" i="1"/>
  <c r="C185" i="1"/>
  <c r="F185" i="1" s="1"/>
  <c r="H185" i="1" s="1"/>
  <c r="I185" i="1" l="1"/>
  <c r="J185" i="1"/>
  <c r="K185" i="1" s="1"/>
  <c r="L185" i="1" s="1"/>
  <c r="M185" i="1" s="1"/>
  <c r="C186" i="1"/>
  <c r="F186" i="1" s="1"/>
  <c r="H186" i="1" s="1"/>
  <c r="B187" i="1"/>
  <c r="D186" i="1"/>
  <c r="E186" i="1" s="1"/>
  <c r="G186" i="1" s="1"/>
  <c r="I186" i="1" l="1"/>
  <c r="B188" i="1"/>
  <c r="C187" i="1"/>
  <c r="F187" i="1" s="1"/>
  <c r="H187" i="1" s="1"/>
  <c r="D187" i="1"/>
  <c r="E187" i="1" s="1"/>
  <c r="G187" i="1" s="1"/>
  <c r="J186" i="1"/>
  <c r="K186" i="1" s="1"/>
  <c r="L186" i="1" s="1"/>
  <c r="M186" i="1" s="1"/>
  <c r="I187" i="1" l="1"/>
  <c r="J187" i="1"/>
  <c r="K187" i="1" s="1"/>
  <c r="L187" i="1" s="1"/>
  <c r="M187" i="1" s="1"/>
  <c r="C188" i="1"/>
  <c r="F188" i="1" s="1"/>
  <c r="H188" i="1" s="1"/>
  <c r="D188" i="1"/>
  <c r="E188" i="1" s="1"/>
  <c r="G188" i="1" s="1"/>
  <c r="J188" i="1" l="1"/>
  <c r="K188" i="1" s="1"/>
  <c r="L188" i="1" s="1"/>
  <c r="M188" i="1" s="1"/>
  <c r="L7" i="1" s="1"/>
  <c r="I188" i="1"/>
</calcChain>
</file>

<file path=xl/sharedStrings.xml><?xml version="1.0" encoding="utf-8"?>
<sst xmlns="http://schemas.openxmlformats.org/spreadsheetml/2006/main" count="20" uniqueCount="18">
  <si>
    <t>snelheid</t>
  </si>
  <si>
    <t>boot</t>
  </si>
  <si>
    <t>TWA</t>
  </si>
  <si>
    <t>sinus TWA</t>
  </si>
  <si>
    <t>cosinus TWA</t>
  </si>
  <si>
    <t>TW</t>
  </si>
  <si>
    <t>aangevaren wind</t>
  </si>
  <si>
    <t>dwars</t>
  </si>
  <si>
    <t>schijnbare wind</t>
  </si>
  <si>
    <t>totaal</t>
  </si>
  <si>
    <t>AWA</t>
  </si>
  <si>
    <t>tan Shift</t>
  </si>
  <si>
    <t>Shift</t>
  </si>
  <si>
    <t>AWA voorlijk?</t>
  </si>
  <si>
    <t>ware wind</t>
  </si>
  <si>
    <t>factor</t>
  </si>
  <si>
    <t>voorlijk</t>
  </si>
  <si>
    <t>factor: ware windsnelheid = bootsnelheid *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</si>
</sst>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AWA bij TWA voor verschillende snelheidsratios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Sheet1!$P$7</c:f>
              <c:strCache>
                <c:ptCount val="1"/>
                <c:pt idx="0">
                  <c:v>0.1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Sheet1!$P$9:$P$189</c:f>
              <c:numCache>
                <c:formatCode>General</c:formatCode>
                <c:ptCount val="181"/>
                <c:pt idx="0">
                  <c:v>4.5454116335353845E-2</c:v>
                </c:pt>
                <c:pt idx="1">
                  <c:v>0.13635205014838747</c:v>
                </c:pt>
                <c:pt idx="2">
                  <c:v>0.22721908741462604</c:v>
                </c:pt>
                <c:pt idx="3">
                  <c:v>0.31803463052505831</c:v>
                </c:pt>
                <c:pt idx="4">
                  <c:v>0.40877808200897459</c:v>
                </c:pt>
                <c:pt idx="5">
                  <c:v>0.4994288445993238</c:v>
                </c:pt>
                <c:pt idx="6">
                  <c:v>0.58996632130811655</c:v>
                </c:pt>
                <c:pt idx="7">
                  <c:v>0.68036991551477488</c:v>
                </c:pt>
                <c:pt idx="8">
                  <c:v>0.7706190310702814</c:v>
                </c:pt>
                <c:pt idx="9">
                  <c:v>0.86069307242006587</c:v>
                </c:pt>
                <c:pt idx="10">
                  <c:v>0.95057144474851363</c:v>
                </c:pt>
                <c:pt idx="11">
                  <c:v>1.0402335541480507</c:v>
                </c:pt>
                <c:pt idx="12">
                  <c:v>1.1296588078157086</c:v>
                </c:pt>
                <c:pt idx="13">
                  <c:v>1.2188266142801716</c:v>
                </c:pt>
                <c:pt idx="14">
                  <c:v>1.3077163836622567</c:v>
                </c:pt>
                <c:pt idx="15">
                  <c:v>1.3963075279718389</c:v>
                </c:pt>
                <c:pt idx="16">
                  <c:v>1.4845794614441772</c:v>
                </c:pt>
                <c:pt idx="17">
                  <c:v>1.5725116009188884</c:v>
                </c:pt>
                <c:pt idx="18">
                  <c:v>1.6600833662643026</c:v>
                </c:pt>
                <c:pt idx="19">
                  <c:v>1.7472741808506456</c:v>
                </c:pt>
                <c:pt idx="20">
                  <c:v>1.8340634720749449</c:v>
                </c:pt>
                <c:pt idx="21">
                  <c:v>1.9204306719408599</c:v>
                </c:pt>
                <c:pt idx="22">
                  <c:v>2.0063552176967043</c:v>
                </c:pt>
                <c:pt idx="23">
                  <c:v>2.091816552534798</c:v>
                </c:pt>
                <c:pt idx="24">
                  <c:v>2.1767941263553361</c:v>
                </c:pt>
                <c:pt idx="25">
                  <c:v>2.2612673965982388</c:v>
                </c:pt>
                <c:pt idx="26">
                  <c:v>2.3452158291461238</c:v>
                </c:pt>
                <c:pt idx="27">
                  <c:v>2.4286188993018278</c:v>
                </c:pt>
                <c:pt idx="28">
                  <c:v>2.5114560928438721</c:v>
                </c:pt>
                <c:pt idx="29">
                  <c:v>2.5937069071632415</c:v>
                </c:pt>
                <c:pt idx="30">
                  <c:v>2.6753508524849963</c:v>
                </c:pt>
                <c:pt idx="31">
                  <c:v>2.7563674531781217</c:v>
                </c:pt>
                <c:pt idx="32">
                  <c:v>2.8367362491573118</c:v>
                </c:pt>
                <c:pt idx="33">
                  <c:v>2.9164367973800118</c:v>
                </c:pt>
                <c:pt idx="34">
                  <c:v>2.9954486734425743</c:v>
                </c:pt>
                <c:pt idx="35">
                  <c:v>3.0737514732789393</c:v>
                </c:pt>
                <c:pt idx="36">
                  <c:v>3.15132481496574</c:v>
                </c:pt>
                <c:pt idx="37">
                  <c:v>3.2281483406372686</c:v>
                </c:pt>
                <c:pt idx="38">
                  <c:v>3.3042017185143635</c:v>
                </c:pt>
                <c:pt idx="39">
                  <c:v>3.379464645050632</c:v>
                </c:pt>
                <c:pt idx="40">
                  <c:v>3.4539168472001265</c:v>
                </c:pt>
                <c:pt idx="41">
                  <c:v>3.5275380848101534</c:v>
                </c:pt>
                <c:pt idx="42">
                  <c:v>3.6003081531429331</c:v>
                </c:pt>
                <c:pt idx="43">
                  <c:v>3.6722068855303576</c:v>
                </c:pt>
                <c:pt idx="44">
                  <c:v>3.7432141561653083</c:v>
                </c:pt>
                <c:pt idx="45">
                  <c:v>3.8133098830338312</c:v>
                </c:pt>
                <c:pt idx="46">
                  <c:v>3.882474030991709</c:v>
                </c:pt>
                <c:pt idx="47">
                  <c:v>3.9506866149898201</c:v>
                </c:pt>
                <c:pt idx="48">
                  <c:v>4.0179277034518464</c:v>
                </c:pt>
                <c:pt idx="49">
                  <c:v>4.0841774218083344</c:v>
                </c:pt>
                <c:pt idx="50">
                  <c:v>4.1494159561914614</c:v>
                </c:pt>
                <c:pt idx="51">
                  <c:v>4.2136235572936442</c:v>
                </c:pt>
                <c:pt idx="52">
                  <c:v>4.2767805443948532</c:v>
                </c:pt>
                <c:pt idx="53">
                  <c:v>4.3388673095617634</c:v>
                </c:pt>
                <c:pt idx="54">
                  <c:v>4.399864322023042</c:v>
                </c:pt>
                <c:pt idx="55">
                  <c:v>4.4597521327244536</c:v>
                </c:pt>
                <c:pt idx="56">
                  <c:v>4.5185113790677676</c:v>
                </c:pt>
                <c:pt idx="57">
                  <c:v>4.576122789836802</c:v>
                </c:pt>
                <c:pt idx="58">
                  <c:v>4.6325671903149797</c:v>
                </c:pt>
                <c:pt idx="59">
                  <c:v>4.6878255075972604</c:v>
                </c:pt>
                <c:pt idx="60">
                  <c:v>4.7418787761007195</c:v>
                </c:pt>
                <c:pt idx="61">
                  <c:v>4.7947081432766865</c:v>
                </c:pt>
                <c:pt idx="62">
                  <c:v>4.8462948755282085</c:v>
                </c:pt>
                <c:pt idx="63">
                  <c:v>4.8966203643358455</c:v>
                </c:pt>
                <c:pt idx="64">
                  <c:v>4.9456661325953419</c:v>
                </c:pt>
                <c:pt idx="65">
                  <c:v>4.9934138411694633</c:v>
                </c:pt>
                <c:pt idx="66">
                  <c:v>5.0398452956579334</c:v>
                </c:pt>
                <c:pt idx="67">
                  <c:v>5.084942453387157</c:v>
                </c:pt>
                <c:pt idx="68">
                  <c:v>5.1286874306230388</c:v>
                </c:pt>
                <c:pt idx="69">
                  <c:v>5.1710625100089374</c:v>
                </c:pt>
                <c:pt idx="70">
                  <c:v>5.2120501482309436</c:v>
                </c:pt>
                <c:pt idx="71">
                  <c:v>5.251632983912458</c:v>
                </c:pt>
                <c:pt idx="72">
                  <c:v>5.2897938457400926</c:v>
                </c:pt>
                <c:pt idx="73">
                  <c:v>5.3265157608217351</c:v>
                </c:pt>
                <c:pt idx="74">
                  <c:v>5.3617819632787729</c:v>
                </c:pt>
                <c:pt idx="75">
                  <c:v>5.3955759030726682</c:v>
                </c:pt>
                <c:pt idx="76">
                  <c:v>5.4278812550670636</c:v>
                </c:pt>
                <c:pt idx="77">
                  <c:v>5.4586819283255892</c:v>
                </c:pt>
                <c:pt idx="78">
                  <c:v>5.4879620756450009</c:v>
                </c:pt>
                <c:pt idx="79">
                  <c:v>5.5157061033237937</c:v>
                </c:pt>
                <c:pt idx="80">
                  <c:v>5.5418986811651365</c:v>
                </c:pt>
                <c:pt idx="81">
                  <c:v>5.5665247527129225</c:v>
                </c:pt>
                <c:pt idx="82">
                  <c:v>5.5895695457196979</c:v>
                </c:pt>
                <c:pt idx="83">
                  <c:v>5.6110185828439967</c:v>
                </c:pt>
                <c:pt idx="84">
                  <c:v>5.6308576925748213</c:v>
                </c:pt>
                <c:pt idx="85">
                  <c:v>5.649073020379916</c:v>
                </c:pt>
                <c:pt idx="86">
                  <c:v>5.6656510400750051</c:v>
                </c:pt>
                <c:pt idx="87">
                  <c:v>5.6805785654090499</c:v>
                </c:pt>
                <c:pt idx="88">
                  <c:v>5.6938427618613758</c:v>
                </c:pt>
                <c:pt idx="89">
                  <c:v>5.7054311586456805</c:v>
                </c:pt>
                <c:pt idx="90">
                  <c:v>5.7153316609144582</c:v>
                </c:pt>
                <c:pt idx="91">
                  <c:v>5.7235325621578994</c:v>
                </c:pt>
                <c:pt idx="92">
                  <c:v>5.7300225567901322</c:v>
                </c:pt>
                <c:pt idx="93">
                  <c:v>5.7347907529147335</c:v>
                </c:pt>
                <c:pt idx="94">
                  <c:v>5.7378266852615099</c:v>
                </c:pt>
                <c:pt idx="95">
                  <c:v>5.7391203282847698</c:v>
                </c:pt>
                <c:pt idx="96">
                  <c:v>5.7386621094138519</c:v>
                </c:pt>
                <c:pt idx="97">
                  <c:v>5.7364429224448372</c:v>
                </c:pt>
                <c:pt idx="98">
                  <c:v>5.7324541410619219</c:v>
                </c:pt>
                <c:pt idx="99">
                  <c:v>5.7266876324767111</c:v>
                </c:pt>
                <c:pt idx="100">
                  <c:v>5.7191357711719917</c:v>
                </c:pt>
                <c:pt idx="101">
                  <c:v>5.7097914527361837</c:v>
                </c:pt>
                <c:pt idx="102">
                  <c:v>5.6986481077740478</c:v>
                </c:pt>
                <c:pt idx="103">
                  <c:v>5.6856997158779023</c:v>
                </c:pt>
                <c:pt idx="104">
                  <c:v>5.6709408196432065</c:v>
                </c:pt>
                <c:pt idx="105">
                  <c:v>5.6543665387111304</c:v>
                </c:pt>
                <c:pt idx="106">
                  <c:v>5.6359725838199495</c:v>
                </c:pt>
                <c:pt idx="107">
                  <c:v>5.6157552708466767</c:v>
                </c:pt>
                <c:pt idx="108">
                  <c:v>5.5937115348188939</c:v>
                </c:pt>
                <c:pt idx="109">
                  <c:v>5.5698389438760074</c:v>
                </c:pt>
                <c:pt idx="110">
                  <c:v>5.5441357131589371</c:v>
                </c:pt>
                <c:pt idx="111">
                  <c:v>5.5166007186050763</c:v>
                </c:pt>
                <c:pt idx="112">
                  <c:v>5.4872335106261545</c:v>
                </c:pt>
                <c:pt idx="113">
                  <c:v>5.4560343276445735</c:v>
                </c:pt>
                <c:pt idx="114">
                  <c:v>5.4230041094634061</c:v>
                </c:pt>
                <c:pt idx="115">
                  <c:v>5.3881445104448318</c:v>
                </c:pt>
                <c:pt idx="116">
                  <c:v>5.3514579124703658</c:v>
                </c:pt>
                <c:pt idx="117">
                  <c:v>5.3129474376558505</c:v>
                </c:pt>
                <c:pt idx="118">
                  <c:v>5.2726169607939966</c:v>
                </c:pt>
                <c:pt idx="119">
                  <c:v>5.2304711214956967</c:v>
                </c:pt>
                <c:pt idx="120">
                  <c:v>5.1865153360011362</c:v>
                </c:pt>
                <c:pt idx="121">
                  <c:v>5.1407558086319796</c:v>
                </c:pt>
                <c:pt idx="122">
                  <c:v>5.0931995428534549</c:v>
                </c:pt>
                <c:pt idx="123">
                  <c:v>5.043854351917247</c:v>
                </c:pt>
                <c:pt idx="124">
                  <c:v>4.9927288690539058</c:v>
                </c:pt>
                <c:pt idx="125">
                  <c:v>4.9398325571831379</c:v>
                </c:pt>
                <c:pt idx="126">
                  <c:v>4.8851757181120945</c:v>
                </c:pt>
                <c:pt idx="127">
                  <c:v>4.8287695011888445</c:v>
                </c:pt>
                <c:pt idx="128">
                  <c:v>4.7706259113805345</c:v>
                </c:pt>
                <c:pt idx="129">
                  <c:v>4.7107578167441204</c:v>
                </c:pt>
                <c:pt idx="130">
                  <c:v>4.649178955258833</c:v>
                </c:pt>
                <c:pt idx="131">
                  <c:v>4.5859039409886719</c:v>
                </c:pt>
                <c:pt idx="132">
                  <c:v>4.5209482695445757</c:v>
                </c:pt>
                <c:pt idx="133">
                  <c:v>4.4543283228152291</c:v>
                </c:pt>
                <c:pt idx="134">
                  <c:v>4.3860613729370073</c:v>
                </c:pt>
                <c:pt idx="135">
                  <c:v>4.3161655854735557</c:v>
                </c:pt>
                <c:pt idx="136">
                  <c:v>4.2446600217758714</c:v>
                </c:pt>
                <c:pt idx="137">
                  <c:v>4.171564640495717</c:v>
                </c:pt>
                <c:pt idx="138">
                  <c:v>4.0969002982250231</c:v>
                </c:pt>
                <c:pt idx="139">
                  <c:v>4.0206887492355463</c:v>
                </c:pt>
                <c:pt idx="140">
                  <c:v>3.9429526442938254</c:v>
                </c:pt>
                <c:pt idx="141">
                  <c:v>3.8637155285286156</c:v>
                </c:pt>
                <c:pt idx="142">
                  <c:v>3.7830018383280049</c:v>
                </c:pt>
                <c:pt idx="143">
                  <c:v>3.7008368972464041</c:v>
                </c:pt>
                <c:pt idx="144">
                  <c:v>3.6172469109017413</c:v>
                </c:pt>
                <c:pt idx="145">
                  <c:v>3.5322589608466615</c:v>
                </c:pt>
                <c:pt idx="146">
                  <c:v>3.4459009973974162</c:v>
                </c:pt>
                <c:pt idx="147">
                  <c:v>3.3582018314078539</c:v>
                </c:pt>
                <c:pt idx="148">
                  <c:v>3.2691911249766008</c:v>
                </c:pt>
                <c:pt idx="149">
                  <c:v>3.1788993810787645</c:v>
                </c:pt>
                <c:pt idx="150">
                  <c:v>3.0873579321146281</c:v>
                </c:pt>
                <c:pt idx="151">
                  <c:v>2.9945989273716123</c:v>
                </c:pt>
                <c:pt idx="152">
                  <c:v>2.900655319395895</c:v>
                </c:pt>
                <c:pt idx="153">
                  <c:v>2.8055608492756505</c:v>
                </c:pt>
                <c:pt idx="154">
                  <c:v>2.709350030837129</c:v>
                </c:pt>
                <c:pt idx="155">
                  <c:v>2.6120581337600868</c:v>
                </c:pt>
                <c:pt idx="156">
                  <c:v>2.5137211656199838</c:v>
                </c:pt>
                <c:pt idx="157">
                  <c:v>2.41437585286792</c:v>
                </c:pt>
                <c:pt idx="158">
                  <c:v>2.314059620761725</c:v>
                </c:pt>
                <c:pt idx="159">
                  <c:v>2.212810572264317</c:v>
                </c:pt>
                <c:pt idx="160">
                  <c:v>2.1106674659280316</c:v>
                </c:pt>
                <c:pt idx="161">
                  <c:v>2.0076696927871183</c:v>
                </c:pt>
                <c:pt idx="162">
                  <c:v>1.90385725228208</c:v>
                </c:pt>
                <c:pt idx="163">
                  <c:v>1.7992707272433961</c:v>
                </c:pt>
                <c:pt idx="164">
                  <c:v>1.6939512579641587</c:v>
                </c:pt>
                <c:pt idx="165">
                  <c:v>1.5879405153937114</c:v>
                </c:pt>
                <c:pt idx="166">
                  <c:v>1.4812806734877313</c:v>
                </c:pt>
                <c:pt idx="167">
                  <c:v>1.3740143807513903</c:v>
                </c:pt>
                <c:pt idx="168">
                  <c:v>1.2661847310159544</c:v>
                </c:pt>
                <c:pt idx="169">
                  <c:v>1.1578352334904594</c:v>
                </c:pt>
                <c:pt idx="170">
                  <c:v>1.0490097821328845</c:v>
                </c:pt>
                <c:pt idx="171">
                  <c:v>0.93975262438681284</c:v>
                </c:pt>
                <c:pt idx="172">
                  <c:v>0.83010832933265988</c:v>
                </c:pt>
                <c:pt idx="173">
                  <c:v>0.72012175530224454</c:v>
                </c:pt>
                <c:pt idx="174">
                  <c:v>0.60983801700973572</c:v>
                </c:pt>
                <c:pt idx="175">
                  <c:v>0.49930245225166914</c:v>
                </c:pt>
                <c:pt idx="176">
                  <c:v>0.38856058823026274</c:v>
                </c:pt>
                <c:pt idx="177">
                  <c:v>0.27765810755687426</c:v>
                </c:pt>
                <c:pt idx="178">
                  <c:v>0.16664081399156316</c:v>
                </c:pt>
                <c:pt idx="179">
                  <c:v>5.5554597976708919E-2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0-F243-8372-1A04DDF3EF28}"/>
            </c:ext>
          </c:extLst>
        </c:ser>
        <c:ser>
          <c:idx val="1"/>
          <c:order val="1"/>
          <c:tx>
            <c:strRef>
              <c:f>Sheet1!$Q$7</c:f>
              <c:strCache>
                <c:ptCount val="1"/>
                <c:pt idx="0">
                  <c:v>0.3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Sheet1!$Q$9:$Q$189</c:f>
              <c:numCache>
                <c:formatCode>General</c:formatCode>
                <c:ptCount val="181"/>
                <c:pt idx="0">
                  <c:v>0.11538400878154453</c:v>
                </c:pt>
                <c:pt idx="1">
                  <c:v>0.34613746730706163</c:v>
                </c:pt>
                <c:pt idx="2">
                  <c:v>0.57684724370733553</c:v>
                </c:pt>
                <c:pt idx="3">
                  <c:v>0.80748419985483189</c:v>
                </c:pt>
                <c:pt idx="4">
                  <c:v>1.0380191725479451</c:v>
                </c:pt>
                <c:pt idx="5">
                  <c:v>1.2684229634653779</c:v>
                </c:pt>
                <c:pt idx="6">
                  <c:v>1.4986663291045028</c:v>
                </c:pt>
                <c:pt idx="7">
                  <c:v>1.7287199706991911</c:v>
                </c:pt>
                <c:pt idx="8">
                  <c:v>1.9585545241125093</c:v>
                </c:pt>
                <c:pt idx="9">
                  <c:v>2.188140549699809</c:v>
                </c:pt>
                <c:pt idx="10">
                  <c:v>2.417448522137601</c:v>
                </c:pt>
                <c:pt idx="11">
                  <c:v>2.6464488202138021</c:v>
                </c:pt>
                <c:pt idx="12">
                  <c:v>2.8751117165747733</c:v>
                </c:pt>
                <c:pt idx="13">
                  <c:v>3.1034073674247473</c:v>
                </c:pt>
                <c:pt idx="14">
                  <c:v>3.3313058021731532</c:v>
                </c:pt>
                <c:pt idx="15">
                  <c:v>3.5587769130254738</c:v>
                </c:pt>
                <c:pt idx="16">
                  <c:v>3.7857904445131751</c:v>
                </c:pt>
                <c:pt idx="17">
                  <c:v>4.0123159829584871</c:v>
                </c:pt>
                <c:pt idx="18">
                  <c:v>4.2383229458695375</c:v>
                </c:pt>
                <c:pt idx="19">
                  <c:v>4.4637805712618022</c:v>
                </c:pt>
                <c:pt idx="20">
                  <c:v>4.6886579069014545</c:v>
                </c:pt>
                <c:pt idx="21">
                  <c:v>4.9129237994665793</c:v>
                </c:pt>
                <c:pt idx="22">
                  <c:v>5.1365468836221595</c:v>
                </c:pt>
                <c:pt idx="23">
                  <c:v>5.3594955710047181</c:v>
                </c:pt>
                <c:pt idx="24">
                  <c:v>5.5817380391127571</c:v>
                </c:pt>
                <c:pt idx="25">
                  <c:v>5.8032422200990901</c:v>
                </c:pt>
                <c:pt idx="26">
                  <c:v>6.0239757894613106</c:v>
                </c:pt>
                <c:pt idx="27">
                  <c:v>6.2439061546267034</c:v>
                </c:pt>
                <c:pt idx="28">
                  <c:v>6.4630004434281041</c:v>
                </c:pt>
                <c:pt idx="29">
                  <c:v>6.6812254924671883</c:v>
                </c:pt>
                <c:pt idx="30">
                  <c:v>6.8985478353619634</c:v>
                </c:pt>
                <c:pt idx="31">
                  <c:v>7.1149336908752865</c:v>
                </c:pt>
                <c:pt idx="32">
                  <c:v>7.3303489509214721</c:v>
                </c:pt>
                <c:pt idx="33">
                  <c:v>7.5447591684481061</c:v>
                </c:pt>
                <c:pt idx="34">
                  <c:v>7.7581295451905277</c:v>
                </c:pt>
                <c:pt idx="35">
                  <c:v>7.97042491929653</c:v>
                </c:pt>
                <c:pt idx="36">
                  <c:v>8.1816097528192557</c:v>
                </c:pt>
                <c:pt idx="37">
                  <c:v>8.3916481190761125</c:v>
                </c:pt>
                <c:pt idx="38">
                  <c:v>8.6005036898723723</c:v>
                </c:pt>
                <c:pt idx="39">
                  <c:v>8.808139722587935</c:v>
                </c:pt>
                <c:pt idx="40">
                  <c:v>9.014519047126285</c:v>
                </c:pt>
                <c:pt idx="41">
                  <c:v>9.2196040527250886</c:v>
                </c:pt>
                <c:pt idx="42">
                  <c:v>9.4233566746279536</c:v>
                </c:pt>
                <c:pt idx="43">
                  <c:v>9.6257383806177543</c:v>
                </c:pt>
                <c:pt idx="44">
                  <c:v>9.8267101574118954</c:v>
                </c:pt>
                <c:pt idx="45">
                  <c:v>10.026232496920791</c:v>
                </c:pt>
                <c:pt idx="46">
                  <c:v>10.22426538237093</c:v>
                </c:pt>
                <c:pt idx="47">
                  <c:v>10.420768274294971</c:v>
                </c:pt>
                <c:pt idx="48">
                  <c:v>10.615700096391578</c:v>
                </c:pt>
                <c:pt idx="49">
                  <c:v>10.809019221258168</c:v>
                </c:pt>
                <c:pt idx="50">
                  <c:v>11.000683456001319</c:v>
                </c:pt>
                <c:pt idx="51">
                  <c:v>11.190650027729191</c:v>
                </c:pt>
                <c:pt idx="52">
                  <c:v>11.378875568932074</c:v>
                </c:pt>
                <c:pt idx="53">
                  <c:v>11.565316102757762</c:v>
                </c:pt>
                <c:pt idx="54">
                  <c:v>11.749927028188999</c:v>
                </c:pt>
                <c:pt idx="55">
                  <c:v>11.93266310513215</c:v>
                </c:pt>
                <c:pt idx="56">
                  <c:v>12.113478439426494</c:v>
                </c:pt>
                <c:pt idx="57">
                  <c:v>12.292326467785195</c:v>
                </c:pt>
                <c:pt idx="58">
                  <c:v>12.469159942680299</c:v>
                </c:pt>
                <c:pt idx="59">
                  <c:v>12.643930917185202</c:v>
                </c:pt>
                <c:pt idx="60">
                  <c:v>12.816590729789596</c:v>
                </c:pt>
                <c:pt idx="61">
                  <c:v>12.987089989203852</c:v>
                </c:pt>
                <c:pt idx="62">
                  <c:v>13.155378559170686</c:v>
                </c:pt>
                <c:pt idx="63">
                  <c:v>13.321405543304593</c:v>
                </c:pt>
                <c:pt idx="64">
                  <c:v>13.485119269981006</c:v>
                </c:pt>
                <c:pt idx="65">
                  <c:v>13.646467277298903</c:v>
                </c:pt>
                <c:pt idx="66">
                  <c:v>13.805396298143812</c:v>
                </c:pt>
                <c:pt idx="67">
                  <c:v>13.961852245379021</c:v>
                </c:pt>
                <c:pt idx="68">
                  <c:v>14.115780197196806</c:v>
                </c:pt>
                <c:pt idx="69">
                  <c:v>14.267124382662885</c:v>
                </c:pt>
                <c:pt idx="70">
                  <c:v>14.415828167490965</c:v>
                </c:pt>
                <c:pt idx="71">
                  <c:v>14.561834040086829</c:v>
                </c:pt>
                <c:pt idx="72">
                  <c:v>14.70508359790481</c:v>
                </c:pt>
                <c:pt idx="73">
                  <c:v>14.845517534162646</c:v>
                </c:pt>
                <c:pt idx="74">
                  <c:v>14.983075624964791</c:v>
                </c:pt>
                <c:pt idx="75">
                  <c:v>15.117696716887174</c:v>
                </c:pt>
                <c:pt idx="76">
                  <c:v>15.24931871508187</c:v>
                </c:pt>
                <c:pt idx="77">
                  <c:v>15.377878571962626</c:v>
                </c:pt>
                <c:pt idx="78">
                  <c:v>15.50331227653858</c:v>
                </c:pt>
                <c:pt idx="79">
                  <c:v>15.625554844466642</c:v>
                </c:pt>
                <c:pt idx="80">
                  <c:v>15.744540308899246</c:v>
                </c:pt>
                <c:pt idx="81">
                  <c:v>15.860201712209047</c:v>
                </c:pt>
                <c:pt idx="82">
                  <c:v>15.972471098677545</c:v>
                </c:pt>
                <c:pt idx="83">
                  <c:v>16.081279508240883</c:v>
                </c:pt>
                <c:pt idx="84">
                  <c:v>16.186556971392463</c:v>
                </c:pt>
                <c:pt idx="85">
                  <c:v>16.288232505347381</c:v>
                </c:pt>
                <c:pt idx="86">
                  <c:v>16.386234111582411</c:v>
                </c:pt>
                <c:pt idx="87">
                  <c:v>16.480488774870523</c:v>
                </c:pt>
                <c:pt idx="88">
                  <c:v>16.570922463937563</c:v>
                </c:pt>
                <c:pt idx="89">
                  <c:v>16.657460133876128</c:v>
                </c:pt>
                <c:pt idx="90">
                  <c:v>16.740025730459678</c:v>
                </c:pt>
                <c:pt idx="91">
                  <c:v>16.818542196508517</c:v>
                </c:pt>
                <c:pt idx="92">
                  <c:v>16.892931480468079</c:v>
                </c:pt>
                <c:pt idx="93">
                  <c:v>16.963114547368519</c:v>
                </c:pt>
                <c:pt idx="94">
                  <c:v>17.029011392344643</c:v>
                </c:pt>
                <c:pt idx="95">
                  <c:v>17.090541056903916</c:v>
                </c:pt>
                <c:pt idx="96">
                  <c:v>17.147621648141239</c:v>
                </c:pt>
                <c:pt idx="97">
                  <c:v>17.200170361107951</c:v>
                </c:pt>
                <c:pt idx="98">
                  <c:v>17.248103504553796</c:v>
                </c:pt>
                <c:pt idx="99">
                  <c:v>17.291336530270556</c:v>
                </c:pt>
                <c:pt idx="100">
                  <c:v>17.329784066276275</c:v>
                </c:pt>
                <c:pt idx="101">
                  <c:v>17.363359954090271</c:v>
                </c:pt>
                <c:pt idx="102">
                  <c:v>17.391977290358682</c:v>
                </c:pt>
                <c:pt idx="103">
                  <c:v>17.415548473101808</c:v>
                </c:pt>
                <c:pt idx="104">
                  <c:v>17.433985252863565</c:v>
                </c:pt>
                <c:pt idx="105">
                  <c:v>17.447198789054468</c:v>
                </c:pt>
                <c:pt idx="106">
                  <c:v>17.455099711788364</c:v>
                </c:pt>
                <c:pt idx="107">
                  <c:v>17.457598189522599</c:v>
                </c:pt>
                <c:pt idx="108">
                  <c:v>17.454604002819735</c:v>
                </c:pt>
                <c:pt idx="109">
                  <c:v>17.446026624556595</c:v>
                </c:pt>
                <c:pt idx="110">
                  <c:v>17.431775306913138</c:v>
                </c:pt>
                <c:pt idx="111">
                  <c:v>17.41175917547919</c:v>
                </c:pt>
                <c:pt idx="112">
                  <c:v>17.385887330821419</c:v>
                </c:pt>
                <c:pt idx="113">
                  <c:v>17.354068957856185</c:v>
                </c:pt>
                <c:pt idx="114">
                  <c:v>17.316213443373258</c:v>
                </c:pt>
                <c:pt idx="115">
                  <c:v>17.272230502056701</c:v>
                </c:pt>
                <c:pt idx="116">
                  <c:v>17.222030311343289</c:v>
                </c:pt>
                <c:pt idx="117">
                  <c:v>17.165523655454493</c:v>
                </c:pt>
                <c:pt idx="118">
                  <c:v>17.102622078928775</c:v>
                </c:pt>
                <c:pt idx="119">
                  <c:v>17.033238049968062</c:v>
                </c:pt>
                <c:pt idx="120">
                  <c:v>16.957285133896988</c:v>
                </c:pt>
                <c:pt idx="121">
                  <c:v>16.874678177013976</c:v>
                </c:pt>
                <c:pt idx="122">
                  <c:v>16.785333501088004</c:v>
                </c:pt>
                <c:pt idx="123">
                  <c:v>16.68916910872764</c:v>
                </c:pt>
                <c:pt idx="124">
                  <c:v>16.586104899813392</c:v>
                </c:pt>
                <c:pt idx="125">
                  <c:v>16.476062899145802</c:v>
                </c:pt>
                <c:pt idx="126">
                  <c:v>16.358967495416621</c:v>
                </c:pt>
                <c:pt idx="127">
                  <c:v>16.234745691557677</c:v>
                </c:pt>
                <c:pt idx="128">
                  <c:v>16.103327366465251</c:v>
                </c:pt>
                <c:pt idx="129">
                  <c:v>15.964645548031243</c:v>
                </c:pt>
                <c:pt idx="130">
                  <c:v>15.818636697341148</c:v>
                </c:pt>
                <c:pt idx="131">
                  <c:v>15.66524100381838</c:v>
                </c:pt>
                <c:pt idx="132">
                  <c:v>15.504402691006945</c:v>
                </c:pt>
                <c:pt idx="133">
                  <c:v>15.336070332589173</c:v>
                </c:pt>
                <c:pt idx="134">
                  <c:v>15.16019717813279</c:v>
                </c:pt>
                <c:pt idx="135">
                  <c:v>14.976741487949823</c:v>
                </c:pt>
                <c:pt idx="136">
                  <c:v>14.785666876331291</c:v>
                </c:pt>
                <c:pt idx="137">
                  <c:v>14.586942662297659</c:v>
                </c:pt>
                <c:pt idx="138">
                  <c:v>14.380544226870256</c:v>
                </c:pt>
                <c:pt idx="139">
                  <c:v>14.16645337573226</c:v>
                </c:pt>
                <c:pt idx="140">
                  <c:v>13.944658706002514</c:v>
                </c:pt>
                <c:pt idx="141">
                  <c:v>13.715155975697996</c:v>
                </c:pt>
                <c:pt idx="142">
                  <c:v>13.47794847430859</c:v>
                </c:pt>
                <c:pt idx="143">
                  <c:v>13.23304739275477</c:v>
                </c:pt>
                <c:pt idx="144">
                  <c:v>12.980472190844694</c:v>
                </c:pt>
                <c:pt idx="145">
                  <c:v>12.720250960196495</c:v>
                </c:pt>
                <c:pt idx="146">
                  <c:v>12.452420780440775</c:v>
                </c:pt>
                <c:pt idx="147">
                  <c:v>12.177028066379052</c:v>
                </c:pt>
                <c:pt idx="148">
                  <c:v>11.894128903636442</c:v>
                </c:pt>
                <c:pt idx="149">
                  <c:v>11.603789370226224</c:v>
                </c:pt>
                <c:pt idx="150">
                  <c:v>11.306085841333413</c:v>
                </c:pt>
                <c:pt idx="151">
                  <c:v>11.001105274531369</c:v>
                </c:pt>
                <c:pt idx="152">
                  <c:v>10.688945472572357</c:v>
                </c:pt>
                <c:pt idx="153">
                  <c:v>10.369715320843284</c:v>
                </c:pt>
                <c:pt idx="154">
                  <c:v>10.043534996550278</c:v>
                </c:pt>
                <c:pt idx="155">
                  <c:v>9.7105361467016564</c:v>
                </c:pt>
                <c:pt idx="156">
                  <c:v>9.3708620319899865</c:v>
                </c:pt>
                <c:pt idx="157">
                  <c:v>9.0246676337446274</c:v>
                </c:pt>
                <c:pt idx="158">
                  <c:v>8.6721197212265224</c:v>
                </c:pt>
                <c:pt idx="159">
                  <c:v>8.3133968766792918</c:v>
                </c:pt>
                <c:pt idx="160">
                  <c:v>7.94868947572877</c:v>
                </c:pt>
                <c:pt idx="161">
                  <c:v>7.5781996209417457</c:v>
                </c:pt>
                <c:pt idx="162">
                  <c:v>7.2021410266122814</c:v>
                </c:pt>
                <c:pt idx="163">
                  <c:v>6.8207388531383799</c:v>
                </c:pt>
                <c:pt idx="164">
                  <c:v>6.434229489687624</c:v>
                </c:pt>
                <c:pt idx="165">
                  <c:v>6.042860284215692</c:v>
                </c:pt>
                <c:pt idx="166">
                  <c:v>5.6468892203034216</c:v>
                </c:pt>
                <c:pt idx="167">
                  <c:v>5.2465845407052996</c:v>
                </c:pt>
                <c:pt idx="168">
                  <c:v>4.842224317954674</c:v>
                </c:pt>
                <c:pt idx="169">
                  <c:v>4.4340959728403675</c:v>
                </c:pt>
                <c:pt idx="170">
                  <c:v>4.0224957420518308</c:v>
                </c:pt>
                <c:pt idx="171">
                  <c:v>3.6077280967774925</c:v>
                </c:pt>
                <c:pt idx="172">
                  <c:v>3.1901051145291319</c:v>
                </c:pt>
                <c:pt idx="173">
                  <c:v>2.7699458069399157</c:v>
                </c:pt>
                <c:pt idx="174">
                  <c:v>2.3475754067497974</c:v>
                </c:pt>
                <c:pt idx="175">
                  <c:v>1.9233246176261787</c:v>
                </c:pt>
                <c:pt idx="176">
                  <c:v>1.4975288308770018</c:v>
                </c:pt>
                <c:pt idx="177">
                  <c:v>1.0705273134821596</c:v>
                </c:pt>
                <c:pt idx="178">
                  <c:v>0.64266237219294453</c:v>
                </c:pt>
                <c:pt idx="179">
                  <c:v>0.21427849872344495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0-F243-8372-1A04DDF3EF28}"/>
            </c:ext>
          </c:extLst>
        </c:ser>
        <c:ser>
          <c:idx val="2"/>
          <c:order val="2"/>
          <c:tx>
            <c:strRef>
              <c:f>Sheet1!$R$7</c:f>
              <c:strCache>
                <c:ptCount val="1"/>
                <c:pt idx="0">
                  <c:v>0.75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Sheet1!$R$9:$R$189</c:f>
              <c:numCache>
                <c:formatCode>General</c:formatCode>
                <c:ptCount val="181"/>
                <c:pt idx="0">
                  <c:v>0.21428549225971677</c:v>
                </c:pt>
                <c:pt idx="1">
                  <c:v>0.6428511478011486</c:v>
                </c:pt>
                <c:pt idx="2">
                  <c:v>1.07140081326078</c:v>
                </c:pt>
                <c:pt idx="3">
                  <c:v>1.4999238180875225</c:v>
                </c:pt>
                <c:pt idx="4">
                  <c:v>1.9284094759717694</c:v>
                </c:pt>
                <c:pt idx="5">
                  <c:v>2.3568470785145936</c:v>
                </c:pt>
                <c:pt idx="6">
                  <c:v>2.7852258888694785</c:v>
                </c:pt>
                <c:pt idx="7">
                  <c:v>3.2135351353486463</c:v>
                </c:pt>
                <c:pt idx="8">
                  <c:v>3.6417640049859283</c:v>
                </c:pt>
                <c:pt idx="9">
                  <c:v>4.0699016370481296</c:v>
                </c:pt>
                <c:pt idx="10">
                  <c:v>4.497937116486578</c:v>
                </c:pt>
                <c:pt idx="11">
                  <c:v>4.9258594673206035</c:v>
                </c:pt>
                <c:pt idx="12">
                  <c:v>5.353657645944363</c:v>
                </c:pt>
                <c:pt idx="13">
                  <c:v>5.7813205343484206</c:v>
                </c:pt>
                <c:pt idx="14">
                  <c:v>6.2088369332472091</c:v>
                </c:pt>
                <c:pt idx="15">
                  <c:v>6.6361955551033223</c:v>
                </c:pt>
                <c:pt idx="16">
                  <c:v>7.0633850170393959</c:v>
                </c:pt>
                <c:pt idx="17">
                  <c:v>7.4903938336280618</c:v>
                </c:pt>
                <c:pt idx="18">
                  <c:v>7.9172104095501368</c:v>
                </c:pt>
                <c:pt idx="19">
                  <c:v>8.3438230321111053</c:v>
                </c:pt>
                <c:pt idx="20">
                  <c:v>8.7702198636053676</c:v>
                </c:pt>
                <c:pt idx="21">
                  <c:v>9.196388933517639</c:v>
                </c:pt>
                <c:pt idx="22">
                  <c:v>9.6223181305504042</c:v>
                </c:pt>
                <c:pt idx="23">
                  <c:v>10.047995194465889</c:v>
                </c:pt>
                <c:pt idx="24">
                  <c:v>10.473407707730734</c:v>
                </c:pt>
                <c:pt idx="25">
                  <c:v>10.89854308695099</c:v>
                </c:pt>
                <c:pt idx="26">
                  <c:v>11.323388574084625</c:v>
                </c:pt>
                <c:pt idx="27">
                  <c:v>11.747931227418151</c:v>
                </c:pt>
                <c:pt idx="28">
                  <c:v>12.172157912293631</c:v>
                </c:pt>
                <c:pt idx="29">
                  <c:v>12.596055291571375</c:v>
                </c:pt>
                <c:pt idx="30">
                  <c:v>13.019609815813396</c:v>
                </c:pt>
                <c:pt idx="31">
                  <c:v>13.442807713171828</c:v>
                </c:pt>
                <c:pt idx="32">
                  <c:v>13.865634978965748</c:v>
                </c:pt>
                <c:pt idx="33">
                  <c:v>14.288077364929258</c:v>
                </c:pt>
                <c:pt idx="34">
                  <c:v>14.710120368112719</c:v>
                </c:pt>
                <c:pt idx="35">
                  <c:v>15.131749219418278</c:v>
                </c:pt>
                <c:pt idx="36">
                  <c:v>15.552948871749862</c:v>
                </c:pt>
                <c:pt idx="37">
                  <c:v>15.973703987756814</c:v>
                </c:pt>
                <c:pt idx="38">
                  <c:v>16.393998927149376</c:v>
                </c:pt>
                <c:pt idx="39">
                  <c:v>16.813817733563077</c:v>
                </c:pt>
                <c:pt idx="40">
                  <c:v>17.233144120947923</c:v>
                </c:pt>
                <c:pt idx="41">
                  <c:v>17.651961459457006</c:v>
                </c:pt>
                <c:pt idx="42">
                  <c:v>18.070252760807815</c:v>
                </c:pt>
                <c:pt idx="43">
                  <c:v>18.488000663088265</c:v>
                </c:pt>
                <c:pt idx="44">
                  <c:v>18.905187414977593</c:v>
                </c:pt>
                <c:pt idx="45">
                  <c:v>19.321794859351126</c:v>
                </c:pt>
                <c:pt idx="46">
                  <c:v>19.737804416235694</c:v>
                </c:pt>
                <c:pt idx="47">
                  <c:v>20.153197065081184</c:v>
                </c:pt>
                <c:pt idx="48">
                  <c:v>20.56795332631134</c:v>
                </c:pt>
                <c:pt idx="49">
                  <c:v>20.982053242114791</c:v>
                </c:pt>
                <c:pt idx="50">
                  <c:v>21.395476356435793</c:v>
                </c:pt>
                <c:pt idx="51">
                  <c:v>21.808201694120587</c:v>
                </c:pt>
                <c:pt idx="52">
                  <c:v>22.220207739174008</c:v>
                </c:pt>
                <c:pt idx="53">
                  <c:v>22.631472412077365</c:v>
                </c:pt>
                <c:pt idx="54">
                  <c:v>23.041973046115992</c:v>
                </c:pt>
                <c:pt idx="55">
                  <c:v>23.451686362662166</c:v>
                </c:pt>
                <c:pt idx="56">
                  <c:v>23.860588445355098</c:v>
                </c:pt>
                <c:pt idx="57">
                  <c:v>24.268654713116689</c:v>
                </c:pt>
                <c:pt idx="58">
                  <c:v>24.675859891937854</c:v>
                </c:pt>
                <c:pt idx="59">
                  <c:v>25.082177985365945</c:v>
                </c:pt>
                <c:pt idx="60">
                  <c:v>25.487582243619826</c:v>
                </c:pt>
                <c:pt idx="61">
                  <c:v>25.8920451312542</c:v>
                </c:pt>
                <c:pt idx="62">
                  <c:v>26.295538293289972</c:v>
                </c:pt>
                <c:pt idx="63">
                  <c:v>26.698032519722069</c:v>
                </c:pt>
                <c:pt idx="64">
                  <c:v>27.09949770831053</c:v>
                </c:pt>
                <c:pt idx="65">
                  <c:v>27.499902825554003</c:v>
                </c:pt>
                <c:pt idx="66">
                  <c:v>27.899215865739201</c:v>
                </c:pt>
                <c:pt idx="67">
                  <c:v>28.297403807951547</c:v>
                </c:pt>
                <c:pt idx="68">
                  <c:v>28.694432570925656</c:v>
                </c:pt>
                <c:pt idx="69">
                  <c:v>29.090266965605572</c:v>
                </c:pt>
                <c:pt idx="70">
                  <c:v>29.484870645275699</c:v>
                </c:pt>
                <c:pt idx="71">
                  <c:v>29.878206053114511</c:v>
                </c:pt>
                <c:pt idx="72">
                  <c:v>30.270234367012321</c:v>
                </c:pt>
                <c:pt idx="73">
                  <c:v>30.660915441483318</c:v>
                </c:pt>
                <c:pt idx="74">
                  <c:v>31.050207746490869</c:v>
                </c:pt>
                <c:pt idx="75">
                  <c:v>31.438068302991233</c:v>
                </c:pt>
                <c:pt idx="76">
                  <c:v>31.824452614987898</c:v>
                </c:pt>
                <c:pt idx="77">
                  <c:v>32.209314597873295</c:v>
                </c:pt>
                <c:pt idx="78">
                  <c:v>32.592606502818334</c:v>
                </c:pt>
                <c:pt idx="79">
                  <c:v>32.974278836953239</c:v>
                </c:pt>
                <c:pt idx="80">
                  <c:v>33.354280279063666</c:v>
                </c:pt>
                <c:pt idx="81">
                  <c:v>33.732557590505756</c:v>
                </c:pt>
                <c:pt idx="82">
                  <c:v>34.109055521021858</c:v>
                </c:pt>
                <c:pt idx="83">
                  <c:v>34.483716709113949</c:v>
                </c:pt>
                <c:pt idx="84">
                  <c:v>34.856481576606264</c:v>
                </c:pt>
                <c:pt idx="85">
                  <c:v>35.227288216999732</c:v>
                </c:pt>
                <c:pt idx="86">
                  <c:v>35.596072277190451</c:v>
                </c:pt>
                <c:pt idx="87">
                  <c:v>35.962766832090601</c:v>
                </c:pt>
                <c:pt idx="88">
                  <c:v>36.327302251653883</c:v>
                </c:pt>
                <c:pt idx="89">
                  <c:v>36.689606059768039</c:v>
                </c:pt>
                <c:pt idx="90">
                  <c:v>37.04960278443351</c:v>
                </c:pt>
                <c:pt idx="91">
                  <c:v>37.407213798600537</c:v>
                </c:pt>
                <c:pt idx="92">
                  <c:v>37.762357150985629</c:v>
                </c:pt>
                <c:pt idx="93">
                  <c:v>38.114947386132066</c:v>
                </c:pt>
                <c:pt idx="94">
                  <c:v>38.464895352918418</c:v>
                </c:pt>
                <c:pt idx="95">
                  <c:v>38.812108000651641</c:v>
                </c:pt>
                <c:pt idx="96">
                  <c:v>39.156488161809023</c:v>
                </c:pt>
                <c:pt idx="97">
                  <c:v>39.497934320412341</c:v>
                </c:pt>
                <c:pt idx="98">
                  <c:v>39.836340364931061</c:v>
                </c:pt>
                <c:pt idx="99">
                  <c:v>40.171595324514577</c:v>
                </c:pt>
                <c:pt idx="100">
                  <c:v>40.503583087249041</c:v>
                </c:pt>
                <c:pt idx="101">
                  <c:v>40.83218209901834</c:v>
                </c:pt>
                <c:pt idx="102">
                  <c:v>41.157265041422455</c:v>
                </c:pt>
                <c:pt idx="103">
                  <c:v>41.478698487067064</c:v>
                </c:pt>
                <c:pt idx="104">
                  <c:v>41.796342530384841</c:v>
                </c:pt>
                <c:pt idx="105">
                  <c:v>42.110050391981275</c:v>
                </c:pt>
                <c:pt idx="106">
                  <c:v>42.419667994311126</c:v>
                </c:pt>
                <c:pt idx="107">
                  <c:v>42.725033506288526</c:v>
                </c:pt>
                <c:pt idx="108">
                  <c:v>43.025976854207443</c:v>
                </c:pt>
                <c:pt idx="109">
                  <c:v>43.322319196101603</c:v>
                </c:pt>
                <c:pt idx="110">
                  <c:v>43.613872356397664</c:v>
                </c:pt>
                <c:pt idx="111">
                  <c:v>43.900438217413281</c:v>
                </c:pt>
                <c:pt idx="112">
                  <c:v>44.181808063916165</c:v>
                </c:pt>
                <c:pt idx="113">
                  <c:v>44.457761876590695</c:v>
                </c:pt>
                <c:pt idx="114">
                  <c:v>44.728067569848335</c:v>
                </c:pt>
                <c:pt idx="115">
                  <c:v>44.992480168965059</c:v>
                </c:pt>
                <c:pt idx="116">
                  <c:v>45.2507409210275</c:v>
                </c:pt>
                <c:pt idx="117">
                  <c:v>45.502576333612424</c:v>
                </c:pt>
                <c:pt idx="118">
                  <c:v>45.747697134509821</c:v>
                </c:pt>
                <c:pt idx="119">
                  <c:v>45.985797145115896</c:v>
                </c:pt>
                <c:pt idx="120">
                  <c:v>46.216552059366521</c:v>
                </c:pt>
                <c:pt idx="121">
                  <c:v>46.439618119244031</c:v>
                </c:pt>
                <c:pt idx="122">
                  <c:v>46.654630676959741</c:v>
                </c:pt>
                <c:pt idx="123">
                  <c:v>46.86120263288791</c:v>
                </c:pt>
                <c:pt idx="124">
                  <c:v>47.058922737185824</c:v>
                </c:pt>
                <c:pt idx="125">
                  <c:v>47.247353741775072</c:v>
                </c:pt>
                <c:pt idx="126">
                  <c:v>47.426030387966122</c:v>
                </c:pt>
                <c:pt idx="127">
                  <c:v>47.594457213469283</c:v>
                </c:pt>
                <c:pt idx="128">
                  <c:v>47.752106160840867</c:v>
                </c:pt>
                <c:pt idx="129">
                  <c:v>47.898413967547839</c:v>
                </c:pt>
                <c:pt idx="130">
                  <c:v>48.032779315789327</c:v>
                </c:pt>
                <c:pt idx="131">
                  <c:v>48.154559717977037</c:v>
                </c:pt>
                <c:pt idx="132">
                  <c:v>48.263068111341624</c:v>
                </c:pt>
                <c:pt idx="133">
                  <c:v>48.357569132495712</c:v>
                </c:pt>
                <c:pt idx="134">
                  <c:v>48.437275039949185</c:v>
                </c:pt>
                <c:pt idx="135">
                  <c:v>48.501341249548915</c:v>
                </c:pt>
                <c:pt idx="136">
                  <c:v>48.548861444629068</c:v>
                </c:pt>
                <c:pt idx="137">
                  <c:v>48.578862219352956</c:v>
                </c:pt>
                <c:pt idx="138">
                  <c:v>48.590297210367353</c:v>
                </c:pt>
                <c:pt idx="139">
                  <c:v>48.582040668580888</c:v>
                </c:pt>
                <c:pt idx="140">
                  <c:v>48.552880419765017</c:v>
                </c:pt>
                <c:pt idx="141">
                  <c:v>48.501510159972341</c:v>
                </c:pt>
                <c:pt idx="142">
                  <c:v>48.426521029767088</c:v>
                </c:pt>
                <c:pt idx="143">
                  <c:v>48.326392410376144</c:v>
                </c:pt>
                <c:pt idx="144">
                  <c:v>48.199481885653782</c:v>
                </c:pt>
                <c:pt idx="145">
                  <c:v>48.044014316966553</c:v>
                </c:pt>
                <c:pt idx="146">
                  <c:v>47.858069984761912</c:v>
                </c:pt>
                <c:pt idx="147">
                  <c:v>47.639571762044014</c:v>
                </c:pt>
                <c:pt idx="148">
                  <c:v>47.386271303038029</c:v>
                </c:pt>
                <c:pt idx="149">
                  <c:v>47.095734257349534</c:v>
                </c:pt>
                <c:pt idx="150">
                  <c:v>46.765324559006558</c:v>
                </c:pt>
                <c:pt idx="151">
                  <c:v>46.392187894914898</c:v>
                </c:pt>
                <c:pt idx="152">
                  <c:v>45.973234533598841</c:v>
                </c:pt>
                <c:pt idx="153">
                  <c:v>45.505121799159355</c:v>
                </c:pt>
                <c:pt idx="154">
                  <c:v>44.984236615299935</c:v>
                </c:pt>
                <c:pt idx="155">
                  <c:v>44.406678730049961</c:v>
                </c:pt>
                <c:pt idx="156">
                  <c:v>43.76824547540815</c:v>
                </c:pt>
                <c:pt idx="157">
                  <c:v>43.064419231363757</c:v>
                </c:pt>
                <c:pt idx="158">
                  <c:v>42.290359165785077</c:v>
                </c:pt>
                <c:pt idx="159">
                  <c:v>41.440899325740077</c:v>
                </c:pt>
                <c:pt idx="160">
                  <c:v>40.510555774845841</c:v>
                </c:pt>
                <c:pt idx="161">
                  <c:v>39.493546211566851</c:v>
                </c:pt>
                <c:pt idx="162">
                  <c:v>38.383826357886363</c:v>
                </c:pt>
                <c:pt idx="163">
                  <c:v>37.175148345439183</c:v>
                </c:pt>
                <c:pt idx="164">
                  <c:v>35.861147277134876</c:v>
                </c:pt>
                <c:pt idx="165">
                  <c:v>34.435462978001169</c:v>
                </c:pt>
                <c:pt idx="166">
                  <c:v>32.891904458839832</c:v>
                </c:pt>
                <c:pt idx="167">
                  <c:v>31.224664484468292</c:v>
                </c:pt>
                <c:pt idx="168">
                  <c:v>29.428590430057113</c:v>
                </c:pt>
                <c:pt idx="169">
                  <c:v>27.499514782687413</c:v>
                </c:pt>
                <c:pt idx="170">
                  <c:v>25.434643614523793</c:v>
                </c:pt>
                <c:pt idx="171">
                  <c:v>23.232993630545195</c:v>
                </c:pt>
                <c:pt idx="172">
                  <c:v>20.895857833017516</c:v>
                </c:pt>
                <c:pt idx="173">
                  <c:v>18.427266988883559</c:v>
                </c:pt>
                <c:pt idx="174">
                  <c:v>15.834400532085425</c:v>
                </c:pt>
                <c:pt idx="175">
                  <c:v>13.127889159017684</c:v>
                </c:pt>
                <c:pt idx="176">
                  <c:v>10.321946170399883</c:v>
                </c:pt>
                <c:pt idx="177">
                  <c:v>7.4342698538287095</c:v>
                </c:pt>
                <c:pt idx="178">
                  <c:v>4.4856779272573135</c:v>
                </c:pt>
                <c:pt idx="179">
                  <c:v>1.4994672136460849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10-F243-8372-1A04DDF3EF28}"/>
            </c:ext>
          </c:extLst>
        </c:ser>
        <c:ser>
          <c:idx val="3"/>
          <c:order val="3"/>
          <c:tx>
            <c:strRef>
              <c:f>Sheet1!$S$7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Sheet1!$S$9:$S$189</c:f>
              <c:numCache>
                <c:formatCode>General</c:formatCode>
                <c:ptCount val="181"/>
                <c:pt idx="0">
                  <c:v>0.25</c:v>
                </c:pt>
                <c:pt idx="1">
                  <c:v>0.75000000000000022</c:v>
                </c:pt>
                <c:pt idx="2">
                  <c:v>1.2499999999999998</c:v>
                </c:pt>
                <c:pt idx="3">
                  <c:v>1.75</c:v>
                </c:pt>
                <c:pt idx="4">
                  <c:v>2.25</c:v>
                </c:pt>
                <c:pt idx="5">
                  <c:v>2.75</c:v>
                </c:pt>
                <c:pt idx="6">
                  <c:v>3.2499999999999996</c:v>
                </c:pt>
                <c:pt idx="7">
                  <c:v>3.75</c:v>
                </c:pt>
                <c:pt idx="8">
                  <c:v>4.2499999999999991</c:v>
                </c:pt>
                <c:pt idx="9">
                  <c:v>4.7500000000000009</c:v>
                </c:pt>
                <c:pt idx="10">
                  <c:v>5.25</c:v>
                </c:pt>
                <c:pt idx="11">
                  <c:v>5.75</c:v>
                </c:pt>
                <c:pt idx="12">
                  <c:v>6.25</c:v>
                </c:pt>
                <c:pt idx="13">
                  <c:v>6.75</c:v>
                </c:pt>
                <c:pt idx="14">
                  <c:v>7.2499999999999991</c:v>
                </c:pt>
                <c:pt idx="15">
                  <c:v>7.75</c:v>
                </c:pt>
                <c:pt idx="16">
                  <c:v>8.2499999999999982</c:v>
                </c:pt>
                <c:pt idx="17">
                  <c:v>8.7499999999999982</c:v>
                </c:pt>
                <c:pt idx="18">
                  <c:v>9.25</c:v>
                </c:pt>
                <c:pt idx="19">
                  <c:v>9.7500000000000018</c:v>
                </c:pt>
                <c:pt idx="20">
                  <c:v>10.250000000000002</c:v>
                </c:pt>
                <c:pt idx="21">
                  <c:v>10.750000000000002</c:v>
                </c:pt>
                <c:pt idx="22">
                  <c:v>11.25</c:v>
                </c:pt>
                <c:pt idx="23">
                  <c:v>11.75</c:v>
                </c:pt>
                <c:pt idx="24">
                  <c:v>12.250000000000002</c:v>
                </c:pt>
                <c:pt idx="25">
                  <c:v>12.75</c:v>
                </c:pt>
                <c:pt idx="26">
                  <c:v>13.250000000000002</c:v>
                </c:pt>
                <c:pt idx="27">
                  <c:v>13.749999999999998</c:v>
                </c:pt>
                <c:pt idx="28">
                  <c:v>14.25</c:v>
                </c:pt>
                <c:pt idx="29">
                  <c:v>14.750000000000002</c:v>
                </c:pt>
                <c:pt idx="30">
                  <c:v>15.250000000000002</c:v>
                </c:pt>
                <c:pt idx="31">
                  <c:v>15.750000000000002</c:v>
                </c:pt>
                <c:pt idx="32">
                  <c:v>16.25</c:v>
                </c:pt>
                <c:pt idx="33">
                  <c:v>16.750000000000004</c:v>
                </c:pt>
                <c:pt idx="34">
                  <c:v>17.25</c:v>
                </c:pt>
                <c:pt idx="35">
                  <c:v>17.749999999999996</c:v>
                </c:pt>
                <c:pt idx="36">
                  <c:v>18.25</c:v>
                </c:pt>
                <c:pt idx="37">
                  <c:v>18.75</c:v>
                </c:pt>
                <c:pt idx="38">
                  <c:v>19.25</c:v>
                </c:pt>
                <c:pt idx="39">
                  <c:v>19.75</c:v>
                </c:pt>
                <c:pt idx="40">
                  <c:v>20.25</c:v>
                </c:pt>
                <c:pt idx="41">
                  <c:v>20.75</c:v>
                </c:pt>
                <c:pt idx="42">
                  <c:v>21.25</c:v>
                </c:pt>
                <c:pt idx="43">
                  <c:v>21.75</c:v>
                </c:pt>
                <c:pt idx="44">
                  <c:v>22.249999999999996</c:v>
                </c:pt>
                <c:pt idx="45">
                  <c:v>22.75</c:v>
                </c:pt>
                <c:pt idx="46">
                  <c:v>23.250000000000007</c:v>
                </c:pt>
                <c:pt idx="47">
                  <c:v>23.749999999999993</c:v>
                </c:pt>
                <c:pt idx="48">
                  <c:v>24.250000000000007</c:v>
                </c:pt>
                <c:pt idx="49">
                  <c:v>24.749999999999993</c:v>
                </c:pt>
                <c:pt idx="50">
                  <c:v>25.25</c:v>
                </c:pt>
                <c:pt idx="51">
                  <c:v>25.750000000000007</c:v>
                </c:pt>
                <c:pt idx="52">
                  <c:v>26.25</c:v>
                </c:pt>
                <c:pt idx="53">
                  <c:v>26.75</c:v>
                </c:pt>
                <c:pt idx="54">
                  <c:v>27.250000000000004</c:v>
                </c:pt>
                <c:pt idx="55">
                  <c:v>27.749999999999993</c:v>
                </c:pt>
                <c:pt idx="56">
                  <c:v>28.250000000000007</c:v>
                </c:pt>
                <c:pt idx="57">
                  <c:v>28.750000000000004</c:v>
                </c:pt>
                <c:pt idx="58">
                  <c:v>29.25</c:v>
                </c:pt>
                <c:pt idx="59">
                  <c:v>29.75</c:v>
                </c:pt>
                <c:pt idx="60">
                  <c:v>30.249999999999993</c:v>
                </c:pt>
                <c:pt idx="61">
                  <c:v>30.75</c:v>
                </c:pt>
                <c:pt idx="62">
                  <c:v>31.25</c:v>
                </c:pt>
                <c:pt idx="63">
                  <c:v>31.749999999999989</c:v>
                </c:pt>
                <c:pt idx="64">
                  <c:v>32.249999999999993</c:v>
                </c:pt>
                <c:pt idx="65">
                  <c:v>32.75</c:v>
                </c:pt>
                <c:pt idx="66">
                  <c:v>33.250000000000007</c:v>
                </c:pt>
                <c:pt idx="67">
                  <c:v>33.750000000000007</c:v>
                </c:pt>
                <c:pt idx="68">
                  <c:v>34.249999999999993</c:v>
                </c:pt>
                <c:pt idx="69">
                  <c:v>34.75</c:v>
                </c:pt>
                <c:pt idx="70">
                  <c:v>35.250000000000007</c:v>
                </c:pt>
                <c:pt idx="71">
                  <c:v>35.75</c:v>
                </c:pt>
                <c:pt idx="72">
                  <c:v>36.250000000000007</c:v>
                </c:pt>
                <c:pt idx="73">
                  <c:v>36.75</c:v>
                </c:pt>
                <c:pt idx="74">
                  <c:v>37.25</c:v>
                </c:pt>
                <c:pt idx="75">
                  <c:v>37.750000000000007</c:v>
                </c:pt>
                <c:pt idx="76">
                  <c:v>38.25</c:v>
                </c:pt>
                <c:pt idx="77">
                  <c:v>38.75</c:v>
                </c:pt>
                <c:pt idx="78">
                  <c:v>39.250000000000007</c:v>
                </c:pt>
                <c:pt idx="79">
                  <c:v>39.749999999999993</c:v>
                </c:pt>
                <c:pt idx="80">
                  <c:v>40.25</c:v>
                </c:pt>
                <c:pt idx="81">
                  <c:v>40.750000000000007</c:v>
                </c:pt>
                <c:pt idx="82">
                  <c:v>41.25</c:v>
                </c:pt>
                <c:pt idx="83">
                  <c:v>41.749999999999993</c:v>
                </c:pt>
                <c:pt idx="84">
                  <c:v>42.25</c:v>
                </c:pt>
                <c:pt idx="85">
                  <c:v>42.75</c:v>
                </c:pt>
                <c:pt idx="86">
                  <c:v>43.25</c:v>
                </c:pt>
                <c:pt idx="87">
                  <c:v>43.750000000000007</c:v>
                </c:pt>
                <c:pt idx="88">
                  <c:v>44.25</c:v>
                </c:pt>
                <c:pt idx="89">
                  <c:v>44.75</c:v>
                </c:pt>
                <c:pt idx="90">
                  <c:v>45.25</c:v>
                </c:pt>
                <c:pt idx="91">
                  <c:v>45.750000000000014</c:v>
                </c:pt>
                <c:pt idx="92">
                  <c:v>46.250000000000007</c:v>
                </c:pt>
                <c:pt idx="93">
                  <c:v>46.749999999999993</c:v>
                </c:pt>
                <c:pt idx="94">
                  <c:v>47.250000000000007</c:v>
                </c:pt>
                <c:pt idx="95">
                  <c:v>47.75</c:v>
                </c:pt>
                <c:pt idx="96">
                  <c:v>48.25</c:v>
                </c:pt>
                <c:pt idx="97">
                  <c:v>48.75</c:v>
                </c:pt>
                <c:pt idx="98">
                  <c:v>49.250000000000007</c:v>
                </c:pt>
                <c:pt idx="99">
                  <c:v>49.749999999999986</c:v>
                </c:pt>
                <c:pt idx="100">
                  <c:v>50.25</c:v>
                </c:pt>
                <c:pt idx="101">
                  <c:v>50.75</c:v>
                </c:pt>
                <c:pt idx="102">
                  <c:v>51.25</c:v>
                </c:pt>
                <c:pt idx="103">
                  <c:v>51.750000000000007</c:v>
                </c:pt>
                <c:pt idx="104">
                  <c:v>52.250000000000007</c:v>
                </c:pt>
                <c:pt idx="105">
                  <c:v>52.75</c:v>
                </c:pt>
                <c:pt idx="106">
                  <c:v>53.25</c:v>
                </c:pt>
                <c:pt idx="107">
                  <c:v>53.75</c:v>
                </c:pt>
                <c:pt idx="108">
                  <c:v>54.25</c:v>
                </c:pt>
                <c:pt idx="109">
                  <c:v>54.750000000000007</c:v>
                </c:pt>
                <c:pt idx="110">
                  <c:v>55.25</c:v>
                </c:pt>
                <c:pt idx="111">
                  <c:v>55.75</c:v>
                </c:pt>
                <c:pt idx="112">
                  <c:v>56.25</c:v>
                </c:pt>
                <c:pt idx="113">
                  <c:v>56.75</c:v>
                </c:pt>
                <c:pt idx="114">
                  <c:v>57.25</c:v>
                </c:pt>
                <c:pt idx="115">
                  <c:v>57.749999999999993</c:v>
                </c:pt>
                <c:pt idx="116">
                  <c:v>58.25</c:v>
                </c:pt>
                <c:pt idx="117">
                  <c:v>58.75</c:v>
                </c:pt>
                <c:pt idx="118">
                  <c:v>59.25</c:v>
                </c:pt>
                <c:pt idx="119">
                  <c:v>59.75</c:v>
                </c:pt>
                <c:pt idx="120">
                  <c:v>60.249999999999993</c:v>
                </c:pt>
                <c:pt idx="121">
                  <c:v>60.749999999999993</c:v>
                </c:pt>
                <c:pt idx="122">
                  <c:v>61.250000000000007</c:v>
                </c:pt>
                <c:pt idx="123">
                  <c:v>61.75</c:v>
                </c:pt>
                <c:pt idx="124">
                  <c:v>62.25</c:v>
                </c:pt>
                <c:pt idx="125">
                  <c:v>62.749999999999993</c:v>
                </c:pt>
                <c:pt idx="126">
                  <c:v>63.250000000000007</c:v>
                </c:pt>
                <c:pt idx="127">
                  <c:v>63.75</c:v>
                </c:pt>
                <c:pt idx="128">
                  <c:v>64.25</c:v>
                </c:pt>
                <c:pt idx="129">
                  <c:v>64.750000000000014</c:v>
                </c:pt>
                <c:pt idx="130">
                  <c:v>65.25</c:v>
                </c:pt>
                <c:pt idx="131">
                  <c:v>65.75</c:v>
                </c:pt>
                <c:pt idx="132">
                  <c:v>66.25</c:v>
                </c:pt>
                <c:pt idx="133">
                  <c:v>66.750000000000014</c:v>
                </c:pt>
                <c:pt idx="134">
                  <c:v>67.25</c:v>
                </c:pt>
                <c:pt idx="135">
                  <c:v>67.75</c:v>
                </c:pt>
                <c:pt idx="136">
                  <c:v>68.249999999999986</c:v>
                </c:pt>
                <c:pt idx="137">
                  <c:v>68.75</c:v>
                </c:pt>
                <c:pt idx="138">
                  <c:v>69.25</c:v>
                </c:pt>
                <c:pt idx="139">
                  <c:v>69.75</c:v>
                </c:pt>
                <c:pt idx="140">
                  <c:v>70.250000000000014</c:v>
                </c:pt>
                <c:pt idx="141">
                  <c:v>70.75</c:v>
                </c:pt>
                <c:pt idx="142">
                  <c:v>71.25</c:v>
                </c:pt>
                <c:pt idx="143">
                  <c:v>71.75</c:v>
                </c:pt>
                <c:pt idx="144">
                  <c:v>72.249999999999986</c:v>
                </c:pt>
                <c:pt idx="145">
                  <c:v>72.750000000000014</c:v>
                </c:pt>
                <c:pt idx="146">
                  <c:v>73.25</c:v>
                </c:pt>
                <c:pt idx="147">
                  <c:v>73.749999999999986</c:v>
                </c:pt>
                <c:pt idx="148">
                  <c:v>74.25</c:v>
                </c:pt>
                <c:pt idx="149">
                  <c:v>74.75</c:v>
                </c:pt>
                <c:pt idx="150">
                  <c:v>75.249999999999986</c:v>
                </c:pt>
                <c:pt idx="151">
                  <c:v>75.75</c:v>
                </c:pt>
                <c:pt idx="152">
                  <c:v>76.25</c:v>
                </c:pt>
                <c:pt idx="153">
                  <c:v>76.75</c:v>
                </c:pt>
                <c:pt idx="154">
                  <c:v>77.25</c:v>
                </c:pt>
                <c:pt idx="155">
                  <c:v>77.75</c:v>
                </c:pt>
                <c:pt idx="156">
                  <c:v>78.250000000000014</c:v>
                </c:pt>
                <c:pt idx="157">
                  <c:v>78.750000000000014</c:v>
                </c:pt>
                <c:pt idx="158">
                  <c:v>79.249999999999986</c:v>
                </c:pt>
                <c:pt idx="159">
                  <c:v>79.75</c:v>
                </c:pt>
                <c:pt idx="160">
                  <c:v>80.250000000000014</c:v>
                </c:pt>
                <c:pt idx="161">
                  <c:v>80.75</c:v>
                </c:pt>
                <c:pt idx="162">
                  <c:v>81.25</c:v>
                </c:pt>
                <c:pt idx="163">
                  <c:v>81.75</c:v>
                </c:pt>
                <c:pt idx="164">
                  <c:v>82.249999999999986</c:v>
                </c:pt>
                <c:pt idx="165">
                  <c:v>82.750000000000028</c:v>
                </c:pt>
                <c:pt idx="166">
                  <c:v>83.250000000000028</c:v>
                </c:pt>
                <c:pt idx="167">
                  <c:v>83.750000000000014</c:v>
                </c:pt>
                <c:pt idx="168">
                  <c:v>84.250000000000043</c:v>
                </c:pt>
                <c:pt idx="169">
                  <c:v>84.749999999999986</c:v>
                </c:pt>
                <c:pt idx="170">
                  <c:v>85.25</c:v>
                </c:pt>
                <c:pt idx="171">
                  <c:v>85.75</c:v>
                </c:pt>
                <c:pt idx="172">
                  <c:v>86.250000000000014</c:v>
                </c:pt>
                <c:pt idx="173">
                  <c:v>86.750000000000028</c:v>
                </c:pt>
                <c:pt idx="174">
                  <c:v>87.250000000000014</c:v>
                </c:pt>
                <c:pt idx="175">
                  <c:v>87.750000000000028</c:v>
                </c:pt>
                <c:pt idx="176">
                  <c:v>88.249999999999957</c:v>
                </c:pt>
                <c:pt idx="177">
                  <c:v>88.75</c:v>
                </c:pt>
                <c:pt idx="178">
                  <c:v>89.249999999999957</c:v>
                </c:pt>
                <c:pt idx="179">
                  <c:v>89.749999999999602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10-F243-8372-1A04DDF3EF28}"/>
            </c:ext>
          </c:extLst>
        </c:ser>
        <c:ser>
          <c:idx val="4"/>
          <c:order val="4"/>
          <c:tx>
            <c:strRef>
              <c:f>Sheet1!$T$7</c:f>
              <c:strCache>
                <c:ptCount val="1"/>
                <c:pt idx="0">
                  <c:v>1.5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Sheet1!$T$9:$T$189</c:f>
              <c:numCache>
                <c:formatCode>General</c:formatCode>
                <c:ptCount val="181"/>
                <c:pt idx="0">
                  <c:v>0.30000030461960037</c:v>
                </c:pt>
                <c:pt idx="1">
                  <c:v>0.90000822520025547</c:v>
                </c:pt>
                <c:pt idx="2">
                  <c:v>1.5000380839930747</c:v>
                </c:pt>
                <c:pt idx="3">
                  <c:v>2.1001045204371529</c:v>
                </c:pt>
                <c:pt idx="4">
                  <c:v>2.7002221949355021</c:v>
                </c:pt>
                <c:pt idx="5">
                  <c:v>3.3004057972755279</c:v>
                </c:pt>
                <c:pt idx="6">
                  <c:v>3.9006700550845039</c:v>
                </c:pt>
                <c:pt idx="7">
                  <c:v>4.5010297423301644</c:v>
                </c:pt>
                <c:pt idx="8">
                  <c:v>5.1014996878766015</c:v>
                </c:pt>
                <c:pt idx="9">
                  <c:v>5.7020947841058298</c:v>
                </c:pt>
                <c:pt idx="10">
                  <c:v>6.3028299956154106</c:v>
                </c:pt>
                <c:pt idx="11">
                  <c:v>6.9037203680027943</c:v>
                </c:pt>
                <c:pt idx="12">
                  <c:v>7.5047810367471168</c:v>
                </c:pt>
                <c:pt idx="13">
                  <c:v>8.1060272361994503</c:v>
                </c:pt>
                <c:pt idx="14">
                  <c:v>8.7074743086926745</c:v>
                </c:pt>
                <c:pt idx="15">
                  <c:v>9.3091377137824516</c:v>
                </c:pt>
                <c:pt idx="16">
                  <c:v>9.9110330376309292</c:v>
                </c:pt>
                <c:pt idx="17">
                  <c:v>10.513176002545276</c:v>
                </c:pt>
                <c:pt idx="18">
                  <c:v>11.115582476683244</c:v>
                </c:pt>
                <c:pt idx="19">
                  <c:v>11.718268483938513</c:v>
                </c:pt>
                <c:pt idx="20">
                  <c:v>12.321250214018793</c:v>
                </c:pt>
                <c:pt idx="21">
                  <c:v>12.924544032730147</c:v>
                </c:pt>
                <c:pt idx="22">
                  <c:v>13.528166492481377</c:v>
                </c:pt>
                <c:pt idx="23">
                  <c:v>14.132134343022829</c:v>
                </c:pt>
                <c:pt idx="24">
                  <c:v>14.736464542434414</c:v>
                </c:pt>
                <c:pt idx="25">
                  <c:v>15.341174268378237</c:v>
                </c:pt>
                <c:pt idx="26">
                  <c:v>15.946280929631744</c:v>
                </c:pt>
                <c:pt idx="27">
                  <c:v>16.551802177917914</c:v>
                </c:pt>
                <c:pt idx="28">
                  <c:v>17.157755920049713</c:v>
                </c:pt>
                <c:pt idx="29">
                  <c:v>17.764160330406639</c:v>
                </c:pt>
                <c:pt idx="30">
                  <c:v>18.371033863761976</c:v>
                </c:pt>
                <c:pt idx="31">
                  <c:v>18.978395268480174</c:v>
                </c:pt>
                <c:pt idx="32">
                  <c:v>19.586263600104544</c:v>
                </c:pt>
                <c:pt idx="33">
                  <c:v>20.194658235356357</c:v>
                </c:pt>
                <c:pt idx="34">
                  <c:v>20.803598886567407</c:v>
                </c:pt>
                <c:pt idx="35">
                  <c:v>21.413105616569105</c:v>
                </c:pt>
                <c:pt idx="36">
                  <c:v>22.02319885406213</c:v>
                </c:pt>
                <c:pt idx="37">
                  <c:v>22.633899409491868</c:v>
                </c:pt>
                <c:pt idx="38">
                  <c:v>23.245228491456192</c:v>
                </c:pt>
                <c:pt idx="39">
                  <c:v>23.857207723673014</c:v>
                </c:pt>
                <c:pt idx="40">
                  <c:v>24.469859162536917</c:v>
                </c:pt>
                <c:pt idx="41">
                  <c:v>25.0832053152951</c:v>
                </c:pt>
                <c:pt idx="42">
                  <c:v>25.697269158874771</c:v>
                </c:pt>
                <c:pt idx="43">
                  <c:v>26.312074159395547</c:v>
                </c:pt>
                <c:pt idx="44">
                  <c:v>26.927644292402064</c:v>
                </c:pt>
                <c:pt idx="45">
                  <c:v>27.544004063854196</c:v>
                </c:pt>
                <c:pt idx="46">
                  <c:v>28.161178531913542</c:v>
                </c:pt>
                <c:pt idx="47">
                  <c:v>28.779193329567732</c:v>
                </c:pt>
                <c:pt idx="48">
                  <c:v>29.398074688135583</c:v>
                </c:pt>
                <c:pt idx="49">
                  <c:v>30.017849461698702</c:v>
                </c:pt>
                <c:pt idx="50">
                  <c:v>30.638545152507927</c:v>
                </c:pt>
                <c:pt idx="51">
                  <c:v>31.260189937414928</c:v>
                </c:pt>
                <c:pt idx="52">
                  <c:v>31.882812695382754</c:v>
                </c:pt>
                <c:pt idx="53">
                  <c:v>32.50644303613177</c:v>
                </c:pt>
                <c:pt idx="54">
                  <c:v>33.131111329980413</c:v>
                </c:pt>
                <c:pt idx="55">
                  <c:v>33.756848738944029</c:v>
                </c:pt>
                <c:pt idx="56">
                  <c:v>34.383687249158235</c:v>
                </c:pt>
                <c:pt idx="57">
                  <c:v>35.011659704697131</c:v>
                </c:pt>
                <c:pt idx="58">
                  <c:v>35.640799842861057</c:v>
                </c:pt>
                <c:pt idx="59">
                  <c:v>36.271142331012314</c:v>
                </c:pt>
                <c:pt idx="60">
                  <c:v>36.9027228050426</c:v>
                </c:pt>
                <c:pt idx="61">
                  <c:v>37.535577909560267</c:v>
                </c:pt>
                <c:pt idx="62">
                  <c:v>38.169745339890952</c:v>
                </c:pt>
                <c:pt idx="63">
                  <c:v>38.805263885990882</c:v>
                </c:pt>
                <c:pt idx="64">
                  <c:v>39.442173478377924</c:v>
                </c:pt>
                <c:pt idx="65">
                  <c:v>40.080515236191701</c:v>
                </c:pt>
                <c:pt idx="66">
                  <c:v>40.720331517501499</c:v>
                </c:pt>
                <c:pt idx="67">
                  <c:v>41.361665971987165</c:v>
                </c:pt>
                <c:pt idx="68">
                  <c:v>42.004563596126609</c:v>
                </c:pt>
                <c:pt idx="69">
                  <c:v>42.649070791031548</c:v>
                </c:pt>
                <c:pt idx="70">
                  <c:v>43.295235423082012</c:v>
                </c:pt>
                <c:pt idx="71">
                  <c:v>43.943106887519761</c:v>
                </c:pt>
                <c:pt idx="72">
                  <c:v>44.592736175170991</c:v>
                </c:pt>
                <c:pt idx="73">
                  <c:v>45.244175942479075</c:v>
                </c:pt>
                <c:pt idx="74">
                  <c:v>45.897480585040775</c:v>
                </c:pt>
                <c:pt idx="75">
                  <c:v>46.552706314850667</c:v>
                </c:pt>
                <c:pt idx="76">
                  <c:v>47.209911241472795</c:v>
                </c:pt>
                <c:pt idx="77">
                  <c:v>47.869155457372571</c:v>
                </c:pt>
                <c:pt idx="78">
                  <c:v>48.530501127657075</c:v>
                </c:pt>
                <c:pt idx="79">
                  <c:v>49.19401258448913</c:v>
                </c:pt>
                <c:pt idx="80">
                  <c:v>49.859756426457317</c:v>
                </c:pt>
                <c:pt idx="81">
                  <c:v>50.527801623203658</c:v>
                </c:pt>
                <c:pt idx="82">
                  <c:v>51.198219625631118</c:v>
                </c:pt>
                <c:pt idx="83">
                  <c:v>51.871084482034519</c:v>
                </c:pt>
                <c:pt idx="84">
                  <c:v>52.546472960522351</c:v>
                </c:pt>
                <c:pt idx="85">
                  <c:v>53.224464678121997</c:v>
                </c:pt>
                <c:pt idx="86">
                  <c:v>53.905142236988205</c:v>
                </c:pt>
                <c:pt idx="87">
                  <c:v>54.588591368163492</c:v>
                </c:pt>
                <c:pt idx="88">
                  <c:v>55.274901083370835</c:v>
                </c:pt>
                <c:pt idx="89">
                  <c:v>55.964163835352437</c:v>
                </c:pt>
                <c:pt idx="90">
                  <c:v>56.656475687304741</c:v>
                </c:pt>
                <c:pt idx="91">
                  <c:v>57.351936491998629</c:v>
                </c:pt>
                <c:pt idx="92">
                  <c:v>58.050650081215927</c:v>
                </c:pt>
                <c:pt idx="93">
                  <c:v>58.752724466178186</c:v>
                </c:pt>
                <c:pt idx="94">
                  <c:v>59.458272049692191</c:v>
                </c:pt>
                <c:pt idx="95">
                  <c:v>60.16740985078885</c:v>
                </c:pt>
                <c:pt idx="96">
                  <c:v>60.880259742688381</c:v>
                </c:pt>
                <c:pt idx="97">
                  <c:v>61.596948704984612</c:v>
                </c:pt>
                <c:pt idx="98">
                  <c:v>62.317609091006567</c:v>
                </c:pt>
                <c:pt idx="99">
                  <c:v>63.042378911384802</c:v>
                </c:pt>
                <c:pt idx="100">
                  <c:v>63.771402134925388</c:v>
                </c:pt>
                <c:pt idx="101">
                  <c:v>64.504829007974365</c:v>
                </c:pt>
                <c:pt idx="102">
                  <c:v>65.242816393542782</c:v>
                </c:pt>
                <c:pt idx="103">
                  <c:v>65.985528131554332</c:v>
                </c:pt>
                <c:pt idx="104">
                  <c:v>66.733135421678014</c:v>
                </c:pt>
                <c:pt idx="105">
                  <c:v>67.485817230314296</c:v>
                </c:pt>
                <c:pt idx="106">
                  <c:v>68.243760723417893</c:v>
                </c:pt>
                <c:pt idx="107">
                  <c:v>69.007161726962153</c:v>
                </c:pt>
                <c:pt idx="108">
                  <c:v>69.776225216980663</c:v>
                </c:pt>
                <c:pt idx="109">
                  <c:v>70.55116584126057</c:v>
                </c:pt>
                <c:pt idx="110">
                  <c:v>71.332208474910402</c:v>
                </c:pt>
                <c:pt idx="111">
                  <c:v>72.119588812181718</c:v>
                </c:pt>
                <c:pt idx="112">
                  <c:v>72.913553997090844</c:v>
                </c:pt>
                <c:pt idx="113">
                  <c:v>73.714363295562123</c:v>
                </c:pt>
                <c:pt idx="114">
                  <c:v>74.522288811998891</c:v>
                </c:pt>
                <c:pt idx="115">
                  <c:v>75.337616253381498</c:v>
                </c:pt>
                <c:pt idx="116">
                  <c:v>76.16064574419272</c:v>
                </c:pt>
                <c:pt idx="117">
                  <c:v>76.991692695679035</c:v>
                </c:pt>
                <c:pt idx="118">
                  <c:v>77.831088733169338</c:v>
                </c:pt>
                <c:pt idx="119">
                  <c:v>78.679182685388895</c:v>
                </c:pt>
                <c:pt idx="120">
                  <c:v>79.536341639922767</c:v>
                </c:pt>
                <c:pt idx="121">
                  <c:v>80.402952069196544</c:v>
                </c:pt>
                <c:pt idx="122">
                  <c:v>81.27942103154534</c:v>
                </c:pt>
                <c:pt idx="123">
                  <c:v>82.166177452133013</c:v>
                </c:pt>
                <c:pt idx="124">
                  <c:v>83.063673488648831</c:v>
                </c:pt>
                <c:pt idx="125">
                  <c:v>83.972385986842369</c:v>
                </c:pt>
                <c:pt idx="126">
                  <c:v>84.892818031043902</c:v>
                </c:pt>
                <c:pt idx="127">
                  <c:v>85.82550059484214</c:v>
                </c:pt>
                <c:pt idx="128">
                  <c:v>86.7709942970328</c:v>
                </c:pt>
                <c:pt idx="129">
                  <c:v>87.729891267784893</c:v>
                </c:pt>
                <c:pt idx="130">
                  <c:v>88.702817129668745</c:v>
                </c:pt>
                <c:pt idx="131">
                  <c:v>89.69043309770808</c:v>
                </c:pt>
                <c:pt idx="132">
                  <c:v>90.693438201916138</c:v>
                </c:pt>
                <c:pt idx="133">
                  <c:v>91.712571634793676</c:v>
                </c:pt>
                <c:pt idx="134">
                  <c:v>92.74861522493606</c:v>
                </c:pt>
                <c:pt idx="135">
                  <c:v>93.802396036134553</c:v>
                </c:pt>
                <c:pt idx="136">
                  <c:v>94.874789089062091</c:v>
                </c:pt>
                <c:pt idx="137">
                  <c:v>95.966720199684545</c:v>
                </c:pt>
                <c:pt idx="138">
                  <c:v>97.079168924789286</c:v>
                </c:pt>
                <c:pt idx="139">
                  <c:v>98.213171600300527</c:v>
                </c:pt>
                <c:pt idx="140">
                  <c:v>99.369824452150056</c:v>
                </c:pt>
                <c:pt idx="141">
                  <c:v>100.5502867521503</c:v>
                </c:pt>
                <c:pt idx="142">
                  <c:v>101.75578398229351</c:v>
                </c:pt>
                <c:pt idx="143">
                  <c:v>102.98761095984901</c:v>
                </c:pt>
                <c:pt idx="144">
                  <c:v>104.24713486218013</c:v>
                </c:pt>
                <c:pt idx="145">
                  <c:v>105.53579807393265</c:v>
                </c:pt>
                <c:pt idx="146">
                  <c:v>106.85512075970183</c:v>
                </c:pt>
                <c:pt idx="147">
                  <c:v>108.20670304196582</c:v>
                </c:pt>
                <c:pt idx="148">
                  <c:v>109.59222663647351</c:v>
                </c:pt>
                <c:pt idx="149">
                  <c:v>111.01345576489297</c:v>
                </c:pt>
                <c:pt idx="150">
                  <c:v>112.47223712692238</c:v>
                </c:pt>
                <c:pt idx="151">
                  <c:v>113.97049867091916</c:v>
                </c:pt>
                <c:pt idx="152">
                  <c:v>115.51024685331284</c:v>
                </c:pt>
                <c:pt idx="153">
                  <c:v>117.09356202288339</c:v>
                </c:pt>
                <c:pt idx="154">
                  <c:v>118.72259150718122</c:v>
                </c:pt>
                <c:pt idx="155">
                  <c:v>120.39953991646996</c:v>
                </c:pt>
                <c:pt idx="156">
                  <c:v>122.12665611816371</c:v>
                </c:pt>
                <c:pt idx="157">
                  <c:v>123.90621627577032</c:v>
                </c:pt>
                <c:pt idx="158">
                  <c:v>125.74050229660187</c:v>
                </c:pt>
                <c:pt idx="159">
                  <c:v>127.63177499992602</c:v>
                </c:pt>
                <c:pt idx="160">
                  <c:v>129.58224131235795</c:v>
                </c:pt>
                <c:pt idx="161">
                  <c:v>131.59401483352502</c:v>
                </c:pt>
                <c:pt idx="162">
                  <c:v>133.66906920860927</c:v>
                </c:pt>
                <c:pt idx="163">
                  <c:v>135.80918391391342</c:v>
                </c:pt>
                <c:pt idx="164">
                  <c:v>138.01588232694579</c:v>
                </c:pt>
                <c:pt idx="165">
                  <c:v>140.29036233263432</c:v>
                </c:pt>
                <c:pt idx="166">
                  <c:v>142.63342022683455</c:v>
                </c:pt>
                <c:pt idx="167">
                  <c:v>145.04536932300923</c:v>
                </c:pt>
                <c:pt idx="168">
                  <c:v>147.5259554385834</c:v>
                </c:pt>
                <c:pt idx="169">
                  <c:v>150.07427230319698</c:v>
                </c:pt>
                <c:pt idx="170">
                  <c:v>152.68868083327081</c:v>
                </c:pt>
                <c:pt idx="171">
                  <c:v>155.3667370657158</c:v>
                </c:pt>
                <c:pt idx="172">
                  <c:v>158.10513421723297</c:v>
                </c:pt>
                <c:pt idx="173">
                  <c:v>160.89966469096686</c:v>
                </c:pt>
                <c:pt idx="174">
                  <c:v>163.7452077407635</c:v>
                </c:pt>
                <c:pt idx="175">
                  <c:v>166.63574779827127</c:v>
                </c:pt>
                <c:pt idx="176">
                  <c:v>169.56442709791639</c:v>
                </c:pt>
                <c:pt idx="177">
                  <c:v>172.52363421570857</c:v>
                </c:pt>
                <c:pt idx="178">
                  <c:v>175.50512759749432</c:v>
                </c:pt>
                <c:pt idx="179">
                  <c:v>178.50019033298452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10-F243-8372-1A04DDF3EF28}"/>
            </c:ext>
          </c:extLst>
        </c:ser>
        <c:ser>
          <c:idx val="5"/>
          <c:order val="5"/>
          <c:tx>
            <c:strRef>
              <c:f>Sheet1!$U$7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Sheet1!$U$9:$U$189</c:f>
              <c:numCache>
                <c:formatCode>General</c:formatCode>
                <c:ptCount val="181"/>
                <c:pt idx="0">
                  <c:v>0.37500059495872978</c:v>
                </c:pt>
                <c:pt idx="1">
                  <c:v>1.1250160644973908</c:v>
                </c:pt>
                <c:pt idx="2">
                  <c:v>1.8750743783373378</c:v>
                </c:pt>
                <c:pt idx="3">
                  <c:v>2.6252041174748904</c:v>
                </c:pt>
                <c:pt idx="4">
                  <c:v>3.3754338901107226</c:v>
                </c:pt>
                <c:pt idx="5">
                  <c:v>4.1257923425539254</c:v>
                </c:pt>
                <c:pt idx="6">
                  <c:v>4.8763081701484046</c:v>
                </c:pt>
                <c:pt idx="7">
                  <c:v>5.6270101282279938</c:v>
                </c:pt>
                <c:pt idx="8">
                  <c:v>6.3779270431066806</c:v>
                </c:pt>
                <c:pt idx="9">
                  <c:v>7.1290878231103614</c:v>
                </c:pt>
                <c:pt idx="10">
                  <c:v>7.880521469656518</c:v>
                </c:pt>
                <c:pt idx="11">
                  <c:v>8.6322570883882577</c:v>
                </c:pt>
                <c:pt idx="12">
                  <c:v>9.3843239003691465</c:v>
                </c:pt>
                <c:pt idx="13">
                  <c:v>10.136751253345277</c:v>
                </c:pt>
                <c:pt idx="14">
                  <c:v>10.889568633081041</c:v>
                </c:pt>
                <c:pt idx="15">
                  <c:v>11.642805674775072</c:v>
                </c:pt>
                <c:pt idx="16">
                  <c:v>12.396492174562859</c:v>
                </c:pt>
                <c:pt idx="17">
                  <c:v>13.150658101112517</c:v>
                </c:pt>
                <c:pt idx="18">
                  <c:v>13.905333607320218</c:v>
                </c:pt>
                <c:pt idx="19">
                  <c:v>14.660549042111851</c:v>
                </c:pt>
                <c:pt idx="20">
                  <c:v>15.416334962357396</c:v>
                </c:pt>
                <c:pt idx="21">
                  <c:v>16.17272214490459</c:v>
                </c:pt>
                <c:pt idx="22">
                  <c:v>16.929741598738438</c:v>
                </c:pt>
                <c:pt idx="23">
                  <c:v>17.687424577273092</c:v>
                </c:pt>
                <c:pt idx="24">
                  <c:v>18.445802590782726</c:v>
                </c:pt>
                <c:pt idx="25">
                  <c:v>19.204907418977893</c:v>
                </c:pt>
                <c:pt idx="26">
                  <c:v>19.964771123733961</c:v>
                </c:pt>
                <c:pt idx="27">
                  <c:v>20.725426061978197</c:v>
                </c:pt>
                <c:pt idx="28">
                  <c:v>21.486904898741944</c:v>
                </c:pt>
                <c:pt idx="29">
                  <c:v>22.249240620384473</c:v>
                </c:pt>
                <c:pt idx="30">
                  <c:v>23.012466547995</c:v>
                </c:pt>
                <c:pt idx="31">
                  <c:v>23.776616350979204</c:v>
                </c:pt>
                <c:pt idx="32">
                  <c:v>24.541724060836778</c:v>
                </c:pt>
                <c:pt idx="33">
                  <c:v>25.307824085136264</c:v>
                </c:pt>
                <c:pt idx="34">
                  <c:v>26.07495122169346</c:v>
                </c:pt>
                <c:pt idx="35">
                  <c:v>26.843140672959606</c:v>
                </c:pt>
                <c:pt idx="36">
                  <c:v>27.612428060625454</c:v>
                </c:pt>
                <c:pt idx="37">
                  <c:v>28.382849440447199</c:v>
                </c:pt>
                <c:pt idx="38">
                  <c:v>29.154441317300126</c:v>
                </c:pt>
                <c:pt idx="39">
                  <c:v>29.927240660465721</c:v>
                </c:pt>
                <c:pt idx="40">
                  <c:v>30.701284919157789</c:v>
                </c:pt>
                <c:pt idx="41">
                  <c:v>31.476612038292938</c:v>
                </c:pt>
                <c:pt idx="42">
                  <c:v>32.253260474510583</c:v>
                </c:pt>
                <c:pt idx="43">
                  <c:v>33.031269212447462</c:v>
                </c:pt>
                <c:pt idx="44">
                  <c:v>33.81067778127116</c:v>
                </c:pt>
                <c:pt idx="45">
                  <c:v>34.591526271477179</c:v>
                </c:pt>
                <c:pt idx="46">
                  <c:v>35.373855351953416</c:v>
                </c:pt>
                <c:pt idx="47">
                  <c:v>36.15770628731579</c:v>
                </c:pt>
                <c:pt idx="48">
                  <c:v>36.943120955518253</c:v>
                </c:pt>
                <c:pt idx="49">
                  <c:v>37.73014186573981</c:v>
                </c:pt>
                <c:pt idx="50">
                  <c:v>38.51881217655108</c:v>
                </c:pt>
                <c:pt idx="51">
                  <c:v>39.309175714361871</c:v>
                </c:pt>
                <c:pt idx="52">
                  <c:v>40.101276992150943</c:v>
                </c:pt>
                <c:pt idx="53">
                  <c:v>40.895161228478464</c:v>
                </c:pt>
                <c:pt idx="54">
                  <c:v>41.690874366780655</c:v>
                </c:pt>
                <c:pt idx="55">
                  <c:v>42.488463094945651</c:v>
                </c:pt>
                <c:pt idx="56">
                  <c:v>43.287974865168458</c:v>
                </c:pt>
                <c:pt idx="57">
                  <c:v>44.089457914081976</c:v>
                </c:pt>
                <c:pt idx="58">
                  <c:v>44.892961283160091</c:v>
                </c:pt>
                <c:pt idx="59">
                  <c:v>45.69853483938747</c:v>
                </c:pt>
                <c:pt idx="60">
                  <c:v>46.506229296189709</c:v>
                </c:pt>
                <c:pt idx="61">
                  <c:v>47.316096234615785</c:v>
                </c:pt>
                <c:pt idx="62">
                  <c:v>48.128188124763483</c:v>
                </c:pt>
                <c:pt idx="63">
                  <c:v>48.942558347436773</c:v>
                </c:pt>
                <c:pt idx="64">
                  <c:v>49.759261216022367</c:v>
                </c:pt>
                <c:pt idx="65">
                  <c:v>50.578351998570554</c:v>
                </c:pt>
                <c:pt idx="66">
                  <c:v>51.399886940063823</c:v>
                </c:pt>
                <c:pt idx="67">
                  <c:v>52.22392328485379</c:v>
                </c:pt>
                <c:pt idx="68">
                  <c:v>53.050519299245359</c:v>
                </c:pt>
                <c:pt idx="69">
                  <c:v>53.879734294203608</c:v>
                </c:pt>
                <c:pt idx="70">
                  <c:v>54.711628648156584</c:v>
                </c:pt>
                <c:pt idx="71">
                  <c:v>55.546263829863918</c:v>
                </c:pt>
                <c:pt idx="72">
                  <c:v>56.383702421317864</c:v>
                </c:pt>
                <c:pt idx="73">
                  <c:v>57.224008140639675</c:v>
                </c:pt>
                <c:pt idx="74">
                  <c:v>58.067245864930797</c:v>
                </c:pt>
                <c:pt idx="75">
                  <c:v>58.913481653033521</c:v>
                </c:pt>
                <c:pt idx="76">
                  <c:v>59.76278276815215</c:v>
                </c:pt>
                <c:pt idx="77">
                  <c:v>60.615217700280091</c:v>
                </c:pt>
                <c:pt idx="78">
                  <c:v>61.470856188373894</c:v>
                </c:pt>
                <c:pt idx="79">
                  <c:v>62.329769242209224</c:v>
                </c:pt>
                <c:pt idx="80">
                  <c:v>63.192029163848218</c:v>
                </c:pt>
                <c:pt idx="81">
                  <c:v>64.057709568641172</c:v>
                </c:pt>
                <c:pt idx="82">
                  <c:v>64.926885405678874</c:v>
                </c:pt>
                <c:pt idx="83">
                  <c:v>65.799632977604617</c:v>
                </c:pt>
                <c:pt idx="84">
                  <c:v>66.676029959687355</c:v>
                </c:pt>
                <c:pt idx="85">
                  <c:v>67.556155418049158</c:v>
                </c:pt>
                <c:pt idx="86">
                  <c:v>68.440089826931441</c:v>
                </c:pt>
                <c:pt idx="87">
                  <c:v>69.327915084875244</c:v>
                </c:pt>
                <c:pt idx="88">
                  <c:v>70.2197145296808</c:v>
                </c:pt>
                <c:pt idx="89">
                  <c:v>71.115572952001315</c:v>
                </c:pt>
                <c:pt idx="90">
                  <c:v>72.0155766074148</c:v>
                </c:pt>
                <c:pt idx="91">
                  <c:v>72.919813226805815</c:v>
                </c:pt>
                <c:pt idx="92">
                  <c:v>73.828372024876856</c:v>
                </c:pt>
                <c:pt idx="93">
                  <c:v>74.741343706595927</c:v>
                </c:pt>
                <c:pt idx="94">
                  <c:v>75.658820471372906</c:v>
                </c:pt>
                <c:pt idx="95">
                  <c:v>76.580896014742791</c:v>
                </c:pt>
                <c:pt idx="96">
                  <c:v>77.507665527318977</c:v>
                </c:pt>
                <c:pt idx="97">
                  <c:v>78.439225690763323</c:v>
                </c:pt>
                <c:pt idx="98">
                  <c:v>79.375674670503088</c:v>
                </c:pt>
                <c:pt idx="99">
                  <c:v>80.317112104907949</c:v>
                </c:pt>
                <c:pt idx="100">
                  <c:v>81.26363909062124</c:v>
                </c:pt>
                <c:pt idx="101">
                  <c:v>82.215358163721476</c:v>
                </c:pt>
                <c:pt idx="102">
                  <c:v>83.172373276370536</c:v>
                </c:pt>
                <c:pt idx="103">
                  <c:v>84.134789768584611</c:v>
                </c:pt>
                <c:pt idx="104">
                  <c:v>85.102714334743723</c:v>
                </c:pt>
                <c:pt idx="105">
                  <c:v>86.076254984434144</c:v>
                </c:pt>
                <c:pt idx="106">
                  <c:v>87.055520997197036</c:v>
                </c:pt>
                <c:pt idx="107">
                  <c:v>88.040622870734495</c:v>
                </c:pt>
                <c:pt idx="108">
                  <c:v>89.031672262102418</c:v>
                </c:pt>
                <c:pt idx="109">
                  <c:v>90.028781921397979</c:v>
                </c:pt>
                <c:pt idx="110">
                  <c:v>91.032065617427179</c:v>
                </c:pt>
                <c:pt idx="111">
                  <c:v>92.041638054817753</c:v>
                </c:pt>
                <c:pt idx="112">
                  <c:v>93.057614782020565</c:v>
                </c:pt>
                <c:pt idx="113">
                  <c:v>94.080112089624606</c:v>
                </c:pt>
                <c:pt idx="114">
                  <c:v>95.109246898390538</c:v>
                </c:pt>
                <c:pt idx="115">
                  <c:v>96.145136636392252</c:v>
                </c:pt>
                <c:pt idx="116">
                  <c:v>97.187899104639726</c:v>
                </c:pt>
                <c:pt idx="117">
                  <c:v>98.237652330544861</c:v>
                </c:pt>
                <c:pt idx="118">
                  <c:v>99.294514408581591</c:v>
                </c:pt>
                <c:pt idx="119">
                  <c:v>100.35860332748564</c:v>
                </c:pt>
                <c:pt idx="120">
                  <c:v>101.43003678333709</c:v>
                </c:pt>
                <c:pt idx="121">
                  <c:v>102.50893197787087</c:v>
                </c:pt>
                <c:pt idx="122">
                  <c:v>103.59540540136861</c:v>
                </c:pt>
                <c:pt idx="123">
                  <c:v>104.68957259949831</c:v>
                </c:pt>
                <c:pt idx="124">
                  <c:v>105.79154792348969</c:v>
                </c:pt>
                <c:pt idx="125">
                  <c:v>106.90144426306072</c:v>
                </c:pt>
                <c:pt idx="126">
                  <c:v>108.01937276154817</c:v>
                </c:pt>
                <c:pt idx="127">
                  <c:v>109.14544251274103</c:v>
                </c:pt>
                <c:pt idx="128">
                  <c:v>110.27976023897317</c:v>
                </c:pt>
                <c:pt idx="129">
                  <c:v>111.42242995009869</c:v>
                </c:pt>
                <c:pt idx="130">
                  <c:v>112.57355258305543</c:v>
                </c:pt>
                <c:pt idx="131">
                  <c:v>113.7332256218149</c:v>
                </c:pt>
                <c:pt idx="132">
                  <c:v>114.9015426976259</c:v>
                </c:pt>
                <c:pt idx="133">
                  <c:v>116.07859316958206</c:v>
                </c:pt>
                <c:pt idx="134">
                  <c:v>117.26446168568316</c:v>
                </c:pt>
                <c:pt idx="135">
                  <c:v>118.45922772471594</c:v>
                </c:pt>
                <c:pt idx="136">
                  <c:v>119.66296511945356</c:v>
                </c:pt>
                <c:pt idx="137">
                  <c:v>120.87574156186328</c:v>
                </c:pt>
                <c:pt idx="138">
                  <c:v>122.09761809122141</c:v>
                </c:pt>
                <c:pt idx="139">
                  <c:v>123.32864856625969</c:v>
                </c:pt>
                <c:pt idx="140">
                  <c:v>124.56887912271227</c:v>
                </c:pt>
                <c:pt idx="141">
                  <c:v>125.81834761789162</c:v>
                </c:pt>
                <c:pt idx="142">
                  <c:v>127.07708306419777</c:v>
                </c:pt>
                <c:pt idx="143">
                  <c:v>128.34510505375545</c:v>
                </c:pt>
                <c:pt idx="144">
                  <c:v>129.6224231766742</c:v>
                </c:pt>
                <c:pt idx="145">
                  <c:v>130.9090364357383</c:v>
                </c:pt>
                <c:pt idx="146">
                  <c:v>132.20493266064963</c:v>
                </c:pt>
                <c:pt idx="147">
                  <c:v>133.51008792526704</c:v>
                </c:pt>
                <c:pt idx="148">
                  <c:v>134.82446597160276</c:v>
                </c:pt>
                <c:pt idx="149">
                  <c:v>136.14801764464809</c:v>
                </c:pt>
                <c:pt idx="150">
                  <c:v>137.48068034239961</c:v>
                </c:pt>
                <c:pt idx="151">
                  <c:v>138.82237748573814</c:v>
                </c:pt>
                <c:pt idx="152">
                  <c:v>140.17301801306917</c:v>
                </c:pt>
                <c:pt idx="153">
                  <c:v>141.53249590485834</c:v>
                </c:pt>
                <c:pt idx="154">
                  <c:v>142.90068974338217</c:v>
                </c:pt>
                <c:pt idx="155">
                  <c:v>144.27746231315396</c:v>
                </c:pt>
                <c:pt idx="156">
                  <c:v>145.66266024757172</c:v>
                </c:pt>
                <c:pt idx="157">
                  <c:v>147.05611372736095</c:v>
                </c:pt>
                <c:pt idx="158">
                  <c:v>148.45763623634261</c:v>
                </c:pt>
                <c:pt idx="159">
                  <c:v>149.86702437994145</c:v>
                </c:pt>
                <c:pt idx="160">
                  <c:v>151.28405777165361</c:v>
                </c:pt>
                <c:pt idx="161">
                  <c:v>152.70849899241196</c:v>
                </c:pt>
                <c:pt idx="162">
                  <c:v>154.14009362742127</c:v>
                </c:pt>
                <c:pt idx="163">
                  <c:v>155.57857038457794</c:v>
                </c:pt>
                <c:pt idx="164">
                  <c:v>157.02364129804283</c:v>
                </c:pt>
                <c:pt idx="165">
                  <c:v>158.47500201990297</c:v>
                </c:pt>
                <c:pt idx="166">
                  <c:v>159.93233220214114</c:v>
                </c:pt>
                <c:pt idx="167">
                  <c:v>161.39529597033822</c:v>
                </c:pt>
                <c:pt idx="168">
                  <c:v>162.86354248967058</c:v>
                </c:pt>
                <c:pt idx="169">
                  <c:v>164.33670662284388</c:v>
                </c:pt>
                <c:pt idx="170">
                  <c:v>165.81440967863682</c:v>
                </c:pt>
                <c:pt idx="171">
                  <c:v>167.29626024873127</c:v>
                </c:pt>
                <c:pt idx="172">
                  <c:v>168.78185512949025</c:v>
                </c:pt>
                <c:pt idx="173">
                  <c:v>170.27078032433505</c:v>
                </c:pt>
                <c:pt idx="174">
                  <c:v>171.7626121213805</c:v>
                </c:pt>
                <c:pt idx="175">
                  <c:v>173.25691824003636</c:v>
                </c:pt>
                <c:pt idx="176">
                  <c:v>174.75325903938889</c:v>
                </c:pt>
                <c:pt idx="177">
                  <c:v>176.25118878035835</c:v>
                </c:pt>
                <c:pt idx="178">
                  <c:v>177.75025693290394</c:v>
                </c:pt>
                <c:pt idx="179">
                  <c:v>179.2500095189319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10-F243-8372-1A04DDF3EF28}"/>
            </c:ext>
          </c:extLst>
        </c:ser>
        <c:ser>
          <c:idx val="6"/>
          <c:order val="6"/>
          <c:tx>
            <c:strRef>
              <c:f>Sheet1!$V$7</c:f>
              <c:strCache>
                <c:ptCount val="1"/>
                <c:pt idx="0">
                  <c:v>10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Sheet1!$V$9:$V$189</c:f>
              <c:numCache>
                <c:formatCode>General</c:formatCode>
                <c:ptCount val="181"/>
                <c:pt idx="0">
                  <c:v>0.45454588366464621</c:v>
                </c:pt>
                <c:pt idx="1">
                  <c:v>1.3636479498516125</c:v>
                </c:pt>
                <c:pt idx="2">
                  <c:v>2.272780912585374</c:v>
                </c:pt>
                <c:pt idx="3">
                  <c:v>3.1819653694749412</c:v>
                </c:pt>
                <c:pt idx="4">
                  <c:v>4.0912219179910245</c:v>
                </c:pt>
                <c:pt idx="5">
                  <c:v>5.0005711554006771</c:v>
                </c:pt>
                <c:pt idx="6">
                  <c:v>5.9100336786918835</c:v>
                </c:pt>
                <c:pt idx="7">
                  <c:v>6.819630084485226</c:v>
                </c:pt>
                <c:pt idx="8">
                  <c:v>7.7293809689297186</c:v>
                </c:pt>
                <c:pt idx="9">
                  <c:v>8.6393069275799341</c:v>
                </c:pt>
                <c:pt idx="10">
                  <c:v>9.5494285552514864</c:v>
                </c:pt>
                <c:pt idx="11">
                  <c:v>10.459766445851949</c:v>
                </c:pt>
                <c:pt idx="12">
                  <c:v>11.370341192184291</c:v>
                </c:pt>
                <c:pt idx="13">
                  <c:v>12.281173385719827</c:v>
                </c:pt>
                <c:pt idx="14">
                  <c:v>13.192283616337738</c:v>
                </c:pt>
                <c:pt idx="15">
                  <c:v>14.103692472028165</c:v>
                </c:pt>
                <c:pt idx="16">
                  <c:v>15.015420538555819</c:v>
                </c:pt>
                <c:pt idx="17">
                  <c:v>15.927488399081113</c:v>
                </c:pt>
                <c:pt idx="18">
                  <c:v>16.839916633735701</c:v>
                </c:pt>
                <c:pt idx="19">
                  <c:v>17.752725819149354</c:v>
                </c:pt>
                <c:pt idx="20">
                  <c:v>18.665936527925062</c:v>
                </c:pt>
                <c:pt idx="21">
                  <c:v>19.579569328059144</c:v>
                </c:pt>
                <c:pt idx="22">
                  <c:v>20.493644782303292</c:v>
                </c:pt>
                <c:pt idx="23">
                  <c:v>21.408183447465198</c:v>
                </c:pt>
                <c:pt idx="24">
                  <c:v>22.323205873644664</c:v>
                </c:pt>
                <c:pt idx="25">
                  <c:v>23.238732603401761</c:v>
                </c:pt>
                <c:pt idx="26">
                  <c:v>24.15478417085388</c:v>
                </c:pt>
                <c:pt idx="27">
                  <c:v>25.071381100698176</c:v>
                </c:pt>
                <c:pt idx="28">
                  <c:v>25.988543907156128</c:v>
                </c:pt>
                <c:pt idx="29">
                  <c:v>26.906293092836755</c:v>
                </c:pt>
                <c:pt idx="30">
                  <c:v>27.824649147515007</c:v>
                </c:pt>
                <c:pt idx="31">
                  <c:v>28.743632546821878</c:v>
                </c:pt>
                <c:pt idx="32">
                  <c:v>29.663263750842692</c:v>
                </c:pt>
                <c:pt idx="33">
                  <c:v>30.583563202619988</c:v>
                </c:pt>
                <c:pt idx="34">
                  <c:v>31.504551326557433</c:v>
                </c:pt>
                <c:pt idx="35">
                  <c:v>32.426248526721061</c:v>
                </c:pt>
                <c:pt idx="36">
                  <c:v>33.348675185034267</c:v>
                </c:pt>
                <c:pt idx="37">
                  <c:v>34.271851659362724</c:v>
                </c:pt>
                <c:pt idx="38">
                  <c:v>35.195798281485636</c:v>
                </c:pt>
                <c:pt idx="39">
                  <c:v>36.120535354949368</c:v>
                </c:pt>
                <c:pt idx="40">
                  <c:v>37.046083152799866</c:v>
                </c:pt>
                <c:pt idx="41">
                  <c:v>37.972461915189847</c:v>
                </c:pt>
                <c:pt idx="42">
                  <c:v>38.899691846857067</c:v>
                </c:pt>
                <c:pt idx="43">
                  <c:v>39.827793114469642</c:v>
                </c:pt>
                <c:pt idx="44">
                  <c:v>40.756785843834685</c:v>
                </c:pt>
                <c:pt idx="45">
                  <c:v>41.686690116966176</c:v>
                </c:pt>
                <c:pt idx="46">
                  <c:v>42.617525969008291</c:v>
                </c:pt>
                <c:pt idx="47">
                  <c:v>43.549313385010173</c:v>
                </c:pt>
                <c:pt idx="48">
                  <c:v>44.482072296548161</c:v>
                </c:pt>
                <c:pt idx="49">
                  <c:v>45.415822578191651</c:v>
                </c:pt>
                <c:pt idx="50">
                  <c:v>46.350584043808546</c:v>
                </c:pt>
                <c:pt idx="51">
                  <c:v>47.286376442706363</c:v>
                </c:pt>
                <c:pt idx="52">
                  <c:v>48.223219455605147</c:v>
                </c:pt>
                <c:pt idx="53">
                  <c:v>49.161132690438244</c:v>
                </c:pt>
                <c:pt idx="54">
                  <c:v>50.100135677976972</c:v>
                </c:pt>
                <c:pt idx="55">
                  <c:v>51.040247867275539</c:v>
                </c:pt>
                <c:pt idx="56">
                  <c:v>51.98148862093224</c:v>
                </c:pt>
                <c:pt idx="57">
                  <c:v>52.923877210163191</c:v>
                </c:pt>
                <c:pt idx="58">
                  <c:v>53.86743280968502</c:v>
                </c:pt>
                <c:pt idx="59">
                  <c:v>54.812174492402733</c:v>
                </c:pt>
                <c:pt idx="60">
                  <c:v>55.75812122389928</c:v>
                </c:pt>
                <c:pt idx="61">
                  <c:v>56.705291856723314</c:v>
                </c:pt>
                <c:pt idx="62">
                  <c:v>57.653705124471806</c:v>
                </c:pt>
                <c:pt idx="63">
                  <c:v>58.60337963566414</c:v>
                </c:pt>
                <c:pt idx="64">
                  <c:v>59.554333867404665</c:v>
                </c:pt>
                <c:pt idx="65">
                  <c:v>60.50658615883053</c:v>
                </c:pt>
                <c:pt idx="66">
                  <c:v>61.460154704342067</c:v>
                </c:pt>
                <c:pt idx="67">
                  <c:v>62.41505754661285</c:v>
                </c:pt>
                <c:pt idx="68">
                  <c:v>63.371312569376954</c:v>
                </c:pt>
                <c:pt idx="69">
                  <c:v>64.328937489991048</c:v>
                </c:pt>
                <c:pt idx="70">
                  <c:v>65.287949851769071</c:v>
                </c:pt>
                <c:pt idx="71">
                  <c:v>66.248367016087542</c:v>
                </c:pt>
                <c:pt idx="72">
                  <c:v>67.210206154259907</c:v>
                </c:pt>
                <c:pt idx="73">
                  <c:v>68.173484239178251</c:v>
                </c:pt>
                <c:pt idx="74">
                  <c:v>69.138218036721213</c:v>
                </c:pt>
                <c:pt idx="75">
                  <c:v>70.104424096927346</c:v>
                </c:pt>
                <c:pt idx="76">
                  <c:v>71.072118744932936</c:v>
                </c:pt>
                <c:pt idx="77">
                  <c:v>72.041318071674425</c:v>
                </c:pt>
                <c:pt idx="78">
                  <c:v>73.012037924355013</c:v>
                </c:pt>
                <c:pt idx="79">
                  <c:v>73.984293896676206</c:v>
                </c:pt>
                <c:pt idx="80">
                  <c:v>74.958101318834878</c:v>
                </c:pt>
                <c:pt idx="81">
                  <c:v>75.933475247287092</c:v>
                </c:pt>
                <c:pt idx="82">
                  <c:v>76.910430454280302</c:v>
                </c:pt>
                <c:pt idx="83">
                  <c:v>77.888981417155989</c:v>
                </c:pt>
                <c:pt idx="84">
                  <c:v>78.869142307425193</c:v>
                </c:pt>
                <c:pt idx="85">
                  <c:v>79.850926979620084</c:v>
                </c:pt>
                <c:pt idx="86">
                  <c:v>80.834348959924995</c:v>
                </c:pt>
                <c:pt idx="87">
                  <c:v>81.819421434590964</c:v>
                </c:pt>
                <c:pt idx="88">
                  <c:v>82.806157238138624</c:v>
                </c:pt>
                <c:pt idx="89">
                  <c:v>83.794568841354305</c:v>
                </c:pt>
                <c:pt idx="90">
                  <c:v>84.784668339085542</c:v>
                </c:pt>
                <c:pt idx="91">
                  <c:v>85.776467437842101</c:v>
                </c:pt>
                <c:pt idx="92">
                  <c:v>86.769977443209882</c:v>
                </c:pt>
                <c:pt idx="93">
                  <c:v>87.765209247085252</c:v>
                </c:pt>
                <c:pt idx="94">
                  <c:v>88.76217331473849</c:v>
                </c:pt>
                <c:pt idx="95">
                  <c:v>89.760879671715244</c:v>
                </c:pt>
                <c:pt idx="96">
                  <c:v>90.761337890586148</c:v>
                </c:pt>
                <c:pt idx="97">
                  <c:v>91.763557077555191</c:v>
                </c:pt>
                <c:pt idx="98">
                  <c:v>92.767545858938107</c:v>
                </c:pt>
                <c:pt idx="99">
                  <c:v>93.773312367523289</c:v>
                </c:pt>
                <c:pt idx="100">
                  <c:v>94.780864228828008</c:v>
                </c:pt>
                <c:pt idx="101">
                  <c:v>95.790208547263816</c:v>
                </c:pt>
                <c:pt idx="102">
                  <c:v>96.801351892225981</c:v>
                </c:pt>
                <c:pt idx="103">
                  <c:v>97.814300284122126</c:v>
                </c:pt>
                <c:pt idx="104">
                  <c:v>98.829059180356793</c:v>
                </c:pt>
                <c:pt idx="105">
                  <c:v>99.84563346128887</c:v>
                </c:pt>
                <c:pt idx="106">
                  <c:v>100.86402741618005</c:v>
                </c:pt>
                <c:pt idx="107">
                  <c:v>101.88424472915334</c:v>
                </c:pt>
                <c:pt idx="108">
                  <c:v>102.90628846518113</c:v>
                </c:pt>
                <c:pt idx="109">
                  <c:v>103.93016105612399</c:v>
                </c:pt>
                <c:pt idx="110">
                  <c:v>104.95586428684106</c:v>
                </c:pt>
                <c:pt idx="111">
                  <c:v>105.98339928139492</c:v>
                </c:pt>
                <c:pt idx="112">
                  <c:v>107.01276648937386</c:v>
                </c:pt>
                <c:pt idx="113">
                  <c:v>108.04396567235545</c:v>
                </c:pt>
                <c:pt idx="114">
                  <c:v>109.07699589053661</c:v>
                </c:pt>
                <c:pt idx="115">
                  <c:v>110.11185548955515</c:v>
                </c:pt>
                <c:pt idx="116">
                  <c:v>111.14854208752963</c:v>
                </c:pt>
                <c:pt idx="117">
                  <c:v>112.18705256234416</c:v>
                </c:pt>
                <c:pt idx="118">
                  <c:v>113.227383039206</c:v>
                </c:pt>
                <c:pt idx="119">
                  <c:v>114.26952887850433</c:v>
                </c:pt>
                <c:pt idx="120">
                  <c:v>115.31348466399885</c:v>
                </c:pt>
                <c:pt idx="121">
                  <c:v>116.35924419136803</c:v>
                </c:pt>
                <c:pt idx="122">
                  <c:v>117.40680045714657</c:v>
                </c:pt>
                <c:pt idx="123">
                  <c:v>118.45614564808275</c:v>
                </c:pt>
                <c:pt idx="124">
                  <c:v>119.50727113094611</c:v>
                </c:pt>
                <c:pt idx="125">
                  <c:v>120.56016744281686</c:v>
                </c:pt>
                <c:pt idx="126">
                  <c:v>121.61482428188791</c:v>
                </c:pt>
                <c:pt idx="127">
                  <c:v>122.67123049881116</c:v>
                </c:pt>
                <c:pt idx="128">
                  <c:v>123.72937408861948</c:v>
                </c:pt>
                <c:pt idx="129">
                  <c:v>124.78924218325588</c:v>
                </c:pt>
                <c:pt idx="130">
                  <c:v>125.85082104474118</c:v>
                </c:pt>
                <c:pt idx="131">
                  <c:v>126.91409605901133</c:v>
                </c:pt>
                <c:pt idx="132">
                  <c:v>127.97905173045544</c:v>
                </c:pt>
                <c:pt idx="133">
                  <c:v>129.0456716771848</c:v>
                </c:pt>
                <c:pt idx="134">
                  <c:v>130.11393862706299</c:v>
                </c:pt>
                <c:pt idx="135">
                  <c:v>131.18383441452644</c:v>
                </c:pt>
                <c:pt idx="136">
                  <c:v>132.25533997822413</c:v>
                </c:pt>
                <c:pt idx="137">
                  <c:v>133.32843535950428</c:v>
                </c:pt>
                <c:pt idx="138">
                  <c:v>134.40309970177498</c:v>
                </c:pt>
                <c:pt idx="139">
                  <c:v>135.47931125076445</c:v>
                </c:pt>
                <c:pt idx="140">
                  <c:v>136.55704735570617</c:v>
                </c:pt>
                <c:pt idx="141">
                  <c:v>137.63628447147138</c:v>
                </c:pt>
                <c:pt idx="142">
                  <c:v>138.716998161672</c:v>
                </c:pt>
                <c:pt idx="143">
                  <c:v>139.79916310275362</c:v>
                </c:pt>
                <c:pt idx="144">
                  <c:v>140.88275308909826</c:v>
                </c:pt>
                <c:pt idx="145">
                  <c:v>141.96774103915334</c:v>
                </c:pt>
                <c:pt idx="146">
                  <c:v>143.05409900260258</c:v>
                </c:pt>
                <c:pt idx="147">
                  <c:v>144.14179816859215</c:v>
                </c:pt>
                <c:pt idx="148">
                  <c:v>145.2308088750234</c:v>
                </c:pt>
                <c:pt idx="149">
                  <c:v>146.32110061892126</c:v>
                </c:pt>
                <c:pt idx="150">
                  <c:v>147.41264206788537</c:v>
                </c:pt>
                <c:pt idx="151">
                  <c:v>148.50540107262842</c:v>
                </c:pt>
                <c:pt idx="152">
                  <c:v>149.5993446806041</c:v>
                </c:pt>
                <c:pt idx="153">
                  <c:v>150.69443915072435</c:v>
                </c:pt>
                <c:pt idx="154">
                  <c:v>151.79064996916287</c:v>
                </c:pt>
                <c:pt idx="155">
                  <c:v>152.88794186623994</c:v>
                </c:pt>
                <c:pt idx="156">
                  <c:v>153.98627883438004</c:v>
                </c:pt>
                <c:pt idx="157">
                  <c:v>155.08562414713208</c:v>
                </c:pt>
                <c:pt idx="158">
                  <c:v>156.18594037923825</c:v>
                </c:pt>
                <c:pt idx="159">
                  <c:v>157.28718942773568</c:v>
                </c:pt>
                <c:pt idx="160">
                  <c:v>158.38933253407197</c:v>
                </c:pt>
                <c:pt idx="161">
                  <c:v>159.49233030721291</c:v>
                </c:pt>
                <c:pt idx="162">
                  <c:v>160.59614274771795</c:v>
                </c:pt>
                <c:pt idx="163">
                  <c:v>161.7007292727566</c:v>
                </c:pt>
                <c:pt idx="164">
                  <c:v>162.80604874203584</c:v>
                </c:pt>
                <c:pt idx="165">
                  <c:v>163.91205948460629</c:v>
                </c:pt>
                <c:pt idx="166">
                  <c:v>165.01871932651227</c:v>
                </c:pt>
                <c:pt idx="167">
                  <c:v>166.12598561924864</c:v>
                </c:pt>
                <c:pt idx="168">
                  <c:v>167.23381526898407</c:v>
                </c:pt>
                <c:pt idx="169">
                  <c:v>168.34216476650957</c:v>
                </c:pt>
                <c:pt idx="170">
                  <c:v>169.45099021786714</c:v>
                </c:pt>
                <c:pt idx="171">
                  <c:v>170.56024737561319</c:v>
                </c:pt>
                <c:pt idx="172">
                  <c:v>171.66989167066734</c:v>
                </c:pt>
                <c:pt idx="173">
                  <c:v>172.77987824469778</c:v>
                </c:pt>
                <c:pt idx="174">
                  <c:v>173.89016198299026</c:v>
                </c:pt>
                <c:pt idx="175">
                  <c:v>175.00069754774836</c:v>
                </c:pt>
                <c:pt idx="176">
                  <c:v>176.11143941176977</c:v>
                </c:pt>
                <c:pt idx="177">
                  <c:v>177.22234189244313</c:v>
                </c:pt>
                <c:pt idx="178">
                  <c:v>178.33335918600847</c:v>
                </c:pt>
                <c:pt idx="179">
                  <c:v>179.44444540202329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310-F243-8372-1A04DDF3E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904943"/>
        <c:axId val="282812927"/>
      </c:lineChart>
      <c:catAx>
        <c:axId val="282904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TWA</a:t>
                </a:r>
                <a:r>
                  <a:rPr lang="en-GB" baseline="0"/>
                  <a:t> (ware windhoek)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282812927"/>
        <c:crosses val="autoZero"/>
        <c:auto val="1"/>
        <c:lblAlgn val="ctr"/>
        <c:lblOffset val="100"/>
        <c:tickLblSkip val="15"/>
        <c:tickMarkSkip val="15"/>
        <c:noMultiLvlLbl val="0"/>
      </c:catAx>
      <c:valAx>
        <c:axId val="282812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AWA (Schijnbare windhoek)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282904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Kans op een voorlijke</a:t>
            </a:r>
            <a:r>
              <a:rPr lang="en-GB" baseline="0"/>
              <a:t> wind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Sheet1!$P$7:$V$7</c:f>
              <c:numCache>
                <c:formatCode>General</c:formatCode>
                <c:ptCount val="7"/>
                <c:pt idx="0">
                  <c:v>0.1</c:v>
                </c:pt>
                <c:pt idx="1">
                  <c:v>0.3</c:v>
                </c:pt>
                <c:pt idx="2">
                  <c:v>0.75</c:v>
                </c:pt>
                <c:pt idx="3">
                  <c:v>1</c:v>
                </c:pt>
                <c:pt idx="4">
                  <c:v>1.5</c:v>
                </c:pt>
                <c:pt idx="5">
                  <c:v>3</c:v>
                </c:pt>
                <c:pt idx="6">
                  <c:v>10</c:v>
                </c:pt>
              </c:numCache>
            </c:numRef>
          </c:cat>
          <c:val>
            <c:numRef>
              <c:f>Sheet1!$P$8:$V$8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0.73333333333333328</c:v>
                </c:pt>
                <c:pt idx="5">
                  <c:v>0.60555555555555551</c:v>
                </c:pt>
                <c:pt idx="6">
                  <c:v>0.53333333333333333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C-334D-B311-1B881C7F8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340826127"/>
        <c:axId val="209643551"/>
      </c:barChart>
      <c:catAx>
        <c:axId val="340826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Ware</a:t>
                </a:r>
                <a:r>
                  <a:rPr lang="en-GB" baseline="0"/>
                  <a:t> windsnelhied / Bootsnelheid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209643551"/>
        <c:crosses val="autoZero"/>
        <c:auto val="1"/>
        <c:lblAlgn val="ctr"/>
        <c:lblOffset val="100"/>
        <c:noMultiLvlLbl val="0"/>
      </c:catAx>
      <c:valAx>
        <c:axId val="209643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kans op voorlijke wind (AWA &lt;</a:t>
                </a:r>
                <a:r>
                  <a:rPr lang="en-GB" baseline="0"/>
                  <a:t> 90)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34082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406400</xdr:colOff>
      <xdr:row>10</xdr:row>
      <xdr:rowOff>76200</xdr:rowOff>
    </xdr:from>
    <xdr:to>
      <xdr:col>14</xdr:col>
      <xdr:colOff>228600</xdr:colOff>
      <xdr:row>31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78C1C2-FD53-4A49-918E-CE88619B4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368300</xdr:colOff>
      <xdr:row>10</xdr:row>
      <xdr:rowOff>63500</xdr:rowOff>
    </xdr:from>
    <xdr:to>
      <xdr:col>21</xdr:col>
      <xdr:colOff>482600</xdr:colOff>
      <xdr:row>31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D7016C-0D09-FE48-884F-6A74D7CB9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362A5-C7C8-B645-AEB4-016287D52FE8}">
  <dimension ref="B3:V188"/>
  <sheetViews>
    <sheetView tabSelected="1" topLeftCell="G1" workbookViewId="0">
      <selection activeCell="O4" sqref="O4"/>
    </sheetView>
  </sheetViews>
  <sheetFormatPr baseColWidth="10" defaultRowHeight="16" x14ac:dyDescent="0.2"/>
  <sheetData>
    <row r="3" spans="2:22" x14ac:dyDescent="0.2">
      <c r="B3" t="s">
        <v>0</v>
      </c>
    </row>
    <row r="4" spans="2:22" x14ac:dyDescent="0.2">
      <c r="B4" t="s">
        <v>1</v>
      </c>
      <c r="C4">
        <v>6</v>
      </c>
    </row>
    <row r="5" spans="2:22" x14ac:dyDescent="0.2">
      <c r="B5" t="s">
        <v>15</v>
      </c>
      <c r="C5">
        <v>3</v>
      </c>
    </row>
    <row r="6" spans="2:22" x14ac:dyDescent="0.2">
      <c r="B6" t="s">
        <v>14</v>
      </c>
      <c r="C6">
        <f>C4*C5</f>
        <v>18</v>
      </c>
      <c r="P6" t="s">
        <v>17</v>
      </c>
    </row>
    <row r="7" spans="2:22" x14ac:dyDescent="0.2">
      <c r="E7" t="s">
        <v>6</v>
      </c>
      <c r="G7" t="s">
        <v>8</v>
      </c>
      <c r="L7" s="1">
        <f>COUNTIF(M9:M188,TRUE)/180</f>
        <v>0.60555555555555551</v>
      </c>
      <c r="P7">
        <v>0.1</v>
      </c>
      <c r="Q7">
        <v>0.3</v>
      </c>
      <c r="R7">
        <v>0.75</v>
      </c>
      <c r="S7">
        <v>1</v>
      </c>
      <c r="T7">
        <v>1.5</v>
      </c>
      <c r="U7">
        <v>3</v>
      </c>
      <c r="V7">
        <v>10</v>
      </c>
    </row>
    <row r="8" spans="2:22" x14ac:dyDescent="0.2">
      <c r="B8" t="s">
        <v>2</v>
      </c>
      <c r="C8" t="s">
        <v>3</v>
      </c>
      <c r="D8" t="s">
        <v>4</v>
      </c>
      <c r="E8" t="s">
        <v>5</v>
      </c>
      <c r="F8" t="s">
        <v>7</v>
      </c>
      <c r="G8" t="s">
        <v>5</v>
      </c>
      <c r="H8" t="s">
        <v>7</v>
      </c>
      <c r="I8" t="s">
        <v>9</v>
      </c>
      <c r="J8" t="s">
        <v>11</v>
      </c>
      <c r="K8" t="s">
        <v>12</v>
      </c>
      <c r="L8" t="s">
        <v>10</v>
      </c>
      <c r="M8" t="s">
        <v>13</v>
      </c>
      <c r="O8" t="s">
        <v>16</v>
      </c>
      <c r="P8" s="1">
        <v>1</v>
      </c>
      <c r="Q8" s="1">
        <v>1</v>
      </c>
      <c r="R8" s="1">
        <v>1</v>
      </c>
      <c r="S8" s="1">
        <v>1</v>
      </c>
      <c r="T8" s="1">
        <v>0.73333333333333328</v>
      </c>
      <c r="U8" s="1">
        <v>0.60555555555555551</v>
      </c>
      <c r="V8" s="1">
        <v>0.53333333333333333</v>
      </c>
    </row>
    <row r="9" spans="2:22" x14ac:dyDescent="0.2">
      <c r="B9">
        <v>0.5</v>
      </c>
      <c r="C9">
        <f>SIN($B9*PI()/180)</f>
        <v>8.7265354983739347E-3</v>
      </c>
      <c r="D9">
        <f>COS($B9*PI()/180)</f>
        <v>0.99996192306417131</v>
      </c>
      <c r="E9">
        <f>D9*$C$4</f>
        <v>5.9997715383850281</v>
      </c>
      <c r="F9">
        <f>C9*$C$4</f>
        <v>5.2359212990243612E-2</v>
      </c>
      <c r="G9">
        <f>$C$6+E9</f>
        <v>23.999771538385026</v>
      </c>
      <c r="H9">
        <f>F9</f>
        <v>5.2359212990243612E-2</v>
      </c>
      <c r="I9">
        <f>SQRT(G9^2+H9^2)</f>
        <v>23.999828653177108</v>
      </c>
      <c r="J9">
        <f>H9/G9</f>
        <v>2.1816546422744375E-3</v>
      </c>
      <c r="K9">
        <f>IF(ATAN(J9)/(2*PI())*360&lt;0,ATAN(J9)/(2*PI())*360+180,ATAN(J9)/(2*PI())*360)</f>
        <v>0.12499940504127022</v>
      </c>
      <c r="L9">
        <f>B9-K9</f>
        <v>0.37500059495872978</v>
      </c>
      <c r="M9" t="b">
        <f>L9&lt;90</f>
        <v>1</v>
      </c>
      <c r="P9">
        <v>4.5454116335353845E-2</v>
      </c>
      <c r="Q9">
        <v>0.11538400878154453</v>
      </c>
      <c r="R9">
        <v>0.21428549225971677</v>
      </c>
      <c r="S9">
        <v>0.25</v>
      </c>
      <c r="T9">
        <v>0.30000030461960037</v>
      </c>
      <c r="U9">
        <v>0.37500059495872978</v>
      </c>
      <c r="V9">
        <v>0.45454588366464621</v>
      </c>
    </row>
    <row r="10" spans="2:22" x14ac:dyDescent="0.2">
      <c r="B10">
        <f>B9+1</f>
        <v>1.5</v>
      </c>
      <c r="C10">
        <f t="shared" ref="C10:C25" si="0">SIN($B10*PI()/180)</f>
        <v>2.6176948307873149E-2</v>
      </c>
      <c r="D10">
        <f>COS($B10*PI()/180)</f>
        <v>0.99965732497555726</v>
      </c>
      <c r="E10">
        <f t="shared" ref="E10:E73" si="1">D10*$C$4</f>
        <v>5.9979439498533438</v>
      </c>
      <c r="F10">
        <f>C10*$C$4</f>
        <v>0.15706168984723889</v>
      </c>
      <c r="G10">
        <f t="shared" ref="G10:G21" si="2">$C$6+E10</f>
        <v>23.997943949853344</v>
      </c>
      <c r="H10">
        <f t="shared" ref="H10:H21" si="3">F10</f>
        <v>0.15706168984723889</v>
      </c>
      <c r="I10">
        <f t="shared" ref="I10:I21" si="4">SQRT(G10^2+H10^2)</f>
        <v>23.998457912847655</v>
      </c>
      <c r="J10">
        <f t="shared" ref="J10:J21" si="5">H10/G10</f>
        <v>6.5447977616515237E-3</v>
      </c>
      <c r="K10">
        <f t="shared" ref="K10:K73" si="6">IF(ATAN(J10)/(2*PI())*360&lt;0,ATAN(J10)/(2*PI())*360+180,ATAN(J10)/(2*PI())*360)</f>
        <v>0.37498393550260922</v>
      </c>
      <c r="L10">
        <f>B10-K10</f>
        <v>1.1250160644973908</v>
      </c>
      <c r="M10" t="b">
        <f t="shared" ref="M10:M73" si="7">L10&lt;90</f>
        <v>1</v>
      </c>
      <c r="P10">
        <v>0.13635205014838747</v>
      </c>
      <c r="Q10">
        <v>0.34613746730706163</v>
      </c>
      <c r="R10">
        <v>0.6428511478011486</v>
      </c>
      <c r="S10">
        <v>0.75000000000000022</v>
      </c>
      <c r="T10">
        <v>0.90000822520025547</v>
      </c>
      <c r="U10">
        <v>1.1250160644973908</v>
      </c>
      <c r="V10">
        <v>1.3636479498516125</v>
      </c>
    </row>
    <row r="11" spans="2:22" x14ac:dyDescent="0.2">
      <c r="B11">
        <f t="shared" ref="B11:B21" si="8">B10+1</f>
        <v>2.5</v>
      </c>
      <c r="C11">
        <f t="shared" si="0"/>
        <v>4.3619387365336E-2</v>
      </c>
      <c r="D11">
        <f>COS($B11*PI()/180)</f>
        <v>0.9990482215818578</v>
      </c>
      <c r="E11">
        <f t="shared" si="1"/>
        <v>5.9942893294911466</v>
      </c>
      <c r="F11">
        <f>C11*$C$4</f>
        <v>0.26171632419201601</v>
      </c>
      <c r="G11">
        <f t="shared" si="2"/>
        <v>23.994289329491146</v>
      </c>
      <c r="H11">
        <f t="shared" si="3"/>
        <v>0.26171632419201601</v>
      </c>
      <c r="I11">
        <f t="shared" si="4"/>
        <v>23.995716614881108</v>
      </c>
      <c r="J11">
        <f t="shared" si="5"/>
        <v>1.0907442208356762E-2</v>
      </c>
      <c r="K11">
        <f t="shared" si="6"/>
        <v>0.62492562166266219</v>
      </c>
      <c r="L11">
        <f>B11-K11</f>
        <v>1.8750743783373378</v>
      </c>
      <c r="M11" t="b">
        <f t="shared" si="7"/>
        <v>1</v>
      </c>
      <c r="P11">
        <v>0.22721908741462604</v>
      </c>
      <c r="Q11">
        <v>0.57684724370733553</v>
      </c>
      <c r="R11">
        <v>1.07140081326078</v>
      </c>
      <c r="S11">
        <v>1.2499999999999998</v>
      </c>
      <c r="T11">
        <v>1.5000380839930747</v>
      </c>
      <c r="U11">
        <v>1.8750743783373378</v>
      </c>
      <c r="V11">
        <v>2.272780912585374</v>
      </c>
    </row>
    <row r="12" spans="2:22" x14ac:dyDescent="0.2">
      <c r="B12">
        <f t="shared" si="8"/>
        <v>3.5</v>
      </c>
      <c r="C12">
        <f t="shared" si="0"/>
        <v>6.1048539534856873E-2</v>
      </c>
      <c r="D12">
        <f>COS($B12*PI()/180)</f>
        <v>0.99813479842186692</v>
      </c>
      <c r="E12">
        <f t="shared" si="1"/>
        <v>5.988808790531202</v>
      </c>
      <c r="F12">
        <f>C12*$C$4</f>
        <v>0.36629123720914125</v>
      </c>
      <c r="G12">
        <f t="shared" si="2"/>
        <v>23.988808790531202</v>
      </c>
      <c r="H12">
        <f t="shared" si="3"/>
        <v>0.36629123720914125</v>
      </c>
      <c r="I12">
        <f t="shared" si="4"/>
        <v>23.991605124691496</v>
      </c>
      <c r="J12">
        <f t="shared" si="5"/>
        <v>1.5269254943318517E-2</v>
      </c>
      <c r="K12">
        <f t="shared" si="6"/>
        <v>0.87479588252510943</v>
      </c>
      <c r="L12">
        <f>B12-K12</f>
        <v>2.6252041174748904</v>
      </c>
      <c r="M12" t="b">
        <f t="shared" si="7"/>
        <v>1</v>
      </c>
      <c r="P12">
        <v>0.31803463052505831</v>
      </c>
      <c r="Q12">
        <v>0.80748419985483189</v>
      </c>
      <c r="R12">
        <v>1.4999238180875225</v>
      </c>
      <c r="S12">
        <v>1.75</v>
      </c>
      <c r="T12">
        <v>2.1001045204371529</v>
      </c>
      <c r="U12">
        <v>2.6252041174748904</v>
      </c>
      <c r="V12">
        <v>3.1819653694749412</v>
      </c>
    </row>
    <row r="13" spans="2:22" x14ac:dyDescent="0.2">
      <c r="B13">
        <f t="shared" si="8"/>
        <v>4.5</v>
      </c>
      <c r="C13">
        <f t="shared" si="0"/>
        <v>7.8459095727844944E-2</v>
      </c>
      <c r="D13">
        <f>COS($B13*PI()/180)</f>
        <v>0.99691733373312796</v>
      </c>
      <c r="E13">
        <f t="shared" si="1"/>
        <v>5.9815040023987676</v>
      </c>
      <c r="F13">
        <f>C13*$C$4</f>
        <v>0.47075457436706969</v>
      </c>
      <c r="G13">
        <f t="shared" si="2"/>
        <v>23.981504002398768</v>
      </c>
      <c r="H13">
        <f t="shared" si="3"/>
        <v>0.47075457436706969</v>
      </c>
      <c r="I13">
        <f t="shared" si="4"/>
        <v>23.986123990473235</v>
      </c>
      <c r="J13">
        <f t="shared" si="5"/>
        <v>1.9629902041172317E-2</v>
      </c>
      <c r="K13">
        <f t="shared" si="6"/>
        <v>1.1245661098892774</v>
      </c>
      <c r="L13">
        <f>B13-K13</f>
        <v>3.3754338901107226</v>
      </c>
      <c r="M13" t="b">
        <f t="shared" si="7"/>
        <v>1</v>
      </c>
      <c r="P13">
        <v>0.40877808200897459</v>
      </c>
      <c r="Q13">
        <v>1.0380191725479451</v>
      </c>
      <c r="R13">
        <v>1.9284094759717694</v>
      </c>
      <c r="S13">
        <v>2.25</v>
      </c>
      <c r="T13">
        <v>2.7002221949355021</v>
      </c>
      <c r="U13">
        <v>3.3754338901107226</v>
      </c>
      <c r="V13">
        <v>4.0912219179910245</v>
      </c>
    </row>
    <row r="14" spans="2:22" x14ac:dyDescent="0.2">
      <c r="B14">
        <f t="shared" si="8"/>
        <v>5.5</v>
      </c>
      <c r="C14">
        <f t="shared" si="0"/>
        <v>9.5845752520223981E-2</v>
      </c>
      <c r="D14">
        <f>COS($B14*PI()/180)</f>
        <v>0.99539619836717885</v>
      </c>
      <c r="E14">
        <f t="shared" si="1"/>
        <v>5.9723771902030727</v>
      </c>
      <c r="F14">
        <f>C14*$C$4</f>
        <v>0.57507451512134389</v>
      </c>
      <c r="G14">
        <f t="shared" si="2"/>
        <v>23.972377190203073</v>
      </c>
      <c r="H14">
        <f t="shared" si="3"/>
        <v>0.57507451512134389</v>
      </c>
      <c r="I14">
        <f t="shared" si="4"/>
        <v>23.979273943289247</v>
      </c>
      <c r="J14">
        <f t="shared" si="5"/>
        <v>2.3989048335029656E-2</v>
      </c>
      <c r="K14">
        <f t="shared" si="6"/>
        <v>1.3742076574460744</v>
      </c>
      <c r="L14">
        <f>B14-K14</f>
        <v>4.1257923425539254</v>
      </c>
      <c r="M14" t="b">
        <f t="shared" si="7"/>
        <v>1</v>
      </c>
      <c r="P14">
        <v>0.4994288445993238</v>
      </c>
      <c r="Q14">
        <v>1.2684229634653779</v>
      </c>
      <c r="R14">
        <v>2.3568470785145936</v>
      </c>
      <c r="S14">
        <v>2.75</v>
      </c>
      <c r="T14">
        <v>3.3004057972755279</v>
      </c>
      <c r="U14">
        <v>4.1257923425539254</v>
      </c>
      <c r="V14">
        <v>5.0005711554006771</v>
      </c>
    </row>
    <row r="15" spans="2:22" x14ac:dyDescent="0.2">
      <c r="B15">
        <f t="shared" si="8"/>
        <v>6.5</v>
      </c>
      <c r="C15">
        <f t="shared" si="0"/>
        <v>0.11320321376790672</v>
      </c>
      <c r="D15">
        <f>COS($B15*PI()/180)</f>
        <v>0.99357185567658746</v>
      </c>
      <c r="E15">
        <f t="shared" si="1"/>
        <v>5.9614311340595245</v>
      </c>
      <c r="F15">
        <f>C15*$C$4</f>
        <v>0.67921928260744036</v>
      </c>
      <c r="G15">
        <f t="shared" si="2"/>
        <v>23.961431134059524</v>
      </c>
      <c r="H15">
        <f t="shared" si="3"/>
        <v>0.67921928260744036</v>
      </c>
      <c r="I15">
        <f t="shared" si="4"/>
        <v>23.971055897188652</v>
      </c>
      <c r="J15">
        <f t="shared" si="5"/>
        <v>2.8346357060533706E-2</v>
      </c>
      <c r="K15">
        <f t="shared" si="6"/>
        <v>1.6236918298515954</v>
      </c>
      <c r="L15">
        <f>B15-K15</f>
        <v>4.8763081701484046</v>
      </c>
      <c r="M15" t="b">
        <f t="shared" si="7"/>
        <v>1</v>
      </c>
      <c r="P15">
        <v>0.58996632130811655</v>
      </c>
      <c r="Q15">
        <v>1.4986663291045028</v>
      </c>
      <c r="R15">
        <v>2.7852258888694785</v>
      </c>
      <c r="S15">
        <v>3.2499999999999996</v>
      </c>
      <c r="T15">
        <v>3.9006700550845039</v>
      </c>
      <c r="U15">
        <v>4.8763081701484046</v>
      </c>
      <c r="V15">
        <v>5.9100336786918835</v>
      </c>
    </row>
    <row r="16" spans="2:22" x14ac:dyDescent="0.2">
      <c r="B16">
        <f t="shared" si="8"/>
        <v>7.5</v>
      </c>
      <c r="C16">
        <f t="shared" si="0"/>
        <v>0.13052619222005157</v>
      </c>
      <c r="D16">
        <f>COS($B16*PI()/180)</f>
        <v>0.99144486137381038</v>
      </c>
      <c r="E16">
        <f t="shared" si="1"/>
        <v>5.9486691682428621</v>
      </c>
      <c r="F16">
        <f>C16*$C$4</f>
        <v>0.78315715332030944</v>
      </c>
      <c r="G16">
        <f t="shared" si="2"/>
        <v>23.948669168242862</v>
      </c>
      <c r="H16">
        <f t="shared" si="3"/>
        <v>0.78315715332030944</v>
      </c>
      <c r="I16">
        <f t="shared" si="4"/>
        <v>23.961470949354151</v>
      </c>
      <c r="J16">
        <f t="shared" si="5"/>
        <v>3.2701489498999599E-2</v>
      </c>
      <c r="K16">
        <f t="shared" si="6"/>
        <v>1.8729898717720064</v>
      </c>
      <c r="L16">
        <f>B16-K16</f>
        <v>5.6270101282279938</v>
      </c>
      <c r="M16" t="b">
        <f t="shared" si="7"/>
        <v>1</v>
      </c>
      <c r="P16">
        <v>0.68036991551477488</v>
      </c>
      <c r="Q16">
        <v>1.7287199706991911</v>
      </c>
      <c r="R16">
        <v>3.2135351353486463</v>
      </c>
      <c r="S16">
        <v>3.75</v>
      </c>
      <c r="T16">
        <v>4.5010297423301644</v>
      </c>
      <c r="U16">
        <v>5.6270101282279938</v>
      </c>
      <c r="V16">
        <v>6.819630084485226</v>
      </c>
    </row>
    <row r="17" spans="2:22" x14ac:dyDescent="0.2">
      <c r="B17">
        <f t="shared" si="8"/>
        <v>8.5</v>
      </c>
      <c r="C17">
        <f t="shared" si="0"/>
        <v>0.14780941112961063</v>
      </c>
      <c r="D17">
        <f>COS($B17*PI()/180)</f>
        <v>0.98901586336191682</v>
      </c>
      <c r="E17">
        <f t="shared" si="1"/>
        <v>5.9340951801715009</v>
      </c>
      <c r="F17">
        <f>C17*$C$4</f>
        <v>0.88685646677766372</v>
      </c>
      <c r="G17">
        <f t="shared" si="2"/>
        <v>23.9340951801715</v>
      </c>
      <c r="H17">
        <f t="shared" si="3"/>
        <v>0.88685646677766372</v>
      </c>
      <c r="I17">
        <f t="shared" si="4"/>
        <v>23.950520380279297</v>
      </c>
      <c r="J17">
        <f t="shared" si="5"/>
        <v>3.7054104619438089E-2</v>
      </c>
      <c r="K17">
        <f t="shared" si="6"/>
        <v>2.1220729568933199</v>
      </c>
      <c r="L17">
        <f>B17-K17</f>
        <v>6.3779270431066806</v>
      </c>
      <c r="M17" t="b">
        <f t="shared" si="7"/>
        <v>1</v>
      </c>
      <c r="P17">
        <v>0.7706190310702814</v>
      </c>
      <c r="Q17">
        <v>1.9585545241125093</v>
      </c>
      <c r="R17">
        <v>3.6417640049859283</v>
      </c>
      <c r="S17">
        <v>4.2499999999999991</v>
      </c>
      <c r="T17">
        <v>5.1014996878766015</v>
      </c>
      <c r="U17">
        <v>6.3779270431066806</v>
      </c>
      <c r="V17">
        <v>7.7293809689297186</v>
      </c>
    </row>
    <row r="18" spans="2:22" x14ac:dyDescent="0.2">
      <c r="B18">
        <f t="shared" si="8"/>
        <v>9.5</v>
      </c>
      <c r="C18">
        <f t="shared" si="0"/>
        <v>0.16504760586067763</v>
      </c>
      <c r="D18">
        <f>COS($B18*PI()/180)</f>
        <v>0.98628560153723144</v>
      </c>
      <c r="E18">
        <f t="shared" si="1"/>
        <v>5.9177136092233891</v>
      </c>
      <c r="F18">
        <f>C18*$C$4</f>
        <v>0.99028563516406576</v>
      </c>
      <c r="G18">
        <f t="shared" si="2"/>
        <v>23.917713609223391</v>
      </c>
      <c r="H18">
        <f t="shared" si="3"/>
        <v>0.99028563516406576</v>
      </c>
      <c r="I18">
        <f t="shared" si="4"/>
        <v>23.938205653975867</v>
      </c>
      <c r="J18">
        <f t="shared" si="5"/>
        <v>4.1403858719262436E-2</v>
      </c>
      <c r="K18">
        <f t="shared" si="6"/>
        <v>2.3709121768896386</v>
      </c>
      <c r="L18">
        <f>B18-K18</f>
        <v>7.1290878231103614</v>
      </c>
      <c r="M18" t="b">
        <f t="shared" si="7"/>
        <v>1</v>
      </c>
      <c r="P18">
        <v>0.86069307242006587</v>
      </c>
      <c r="Q18">
        <v>2.188140549699809</v>
      </c>
      <c r="R18">
        <v>4.0699016370481296</v>
      </c>
      <c r="S18">
        <v>4.7500000000000009</v>
      </c>
      <c r="T18">
        <v>5.7020947841058298</v>
      </c>
      <c r="U18">
        <v>7.1290878231103614</v>
      </c>
      <c r="V18">
        <v>8.6393069275799341</v>
      </c>
    </row>
    <row r="19" spans="2:22" x14ac:dyDescent="0.2">
      <c r="B19">
        <f t="shared" si="8"/>
        <v>10.5</v>
      </c>
      <c r="C19">
        <f t="shared" si="0"/>
        <v>0.18223552549214747</v>
      </c>
      <c r="D19">
        <f>COS($B19*PI()/180)</f>
        <v>0.98325490756395462</v>
      </c>
      <c r="E19">
        <f t="shared" si="1"/>
        <v>5.8995294453837275</v>
      </c>
      <c r="F19">
        <f>C19*$C$4</f>
        <v>1.0934131529528848</v>
      </c>
      <c r="G19">
        <f t="shared" si="2"/>
        <v>23.899529445383727</v>
      </c>
      <c r="H19">
        <f t="shared" si="3"/>
        <v>1.0934131529528848</v>
      </c>
      <c r="I19">
        <f t="shared" si="4"/>
        <v>23.924528418211594</v>
      </c>
      <c r="J19">
        <f t="shared" si="5"/>
        <v>4.5750405063480493E-2</v>
      </c>
      <c r="K19">
        <f t="shared" si="6"/>
        <v>2.6194785303434824</v>
      </c>
      <c r="L19">
        <f>B19-K19</f>
        <v>7.880521469656518</v>
      </c>
      <c r="M19" t="b">
        <f t="shared" si="7"/>
        <v>1</v>
      </c>
      <c r="P19">
        <v>0.95057144474851363</v>
      </c>
      <c r="Q19">
        <v>2.417448522137601</v>
      </c>
      <c r="R19">
        <v>4.497937116486578</v>
      </c>
      <c r="S19">
        <v>5.25</v>
      </c>
      <c r="T19">
        <v>6.3028299956154106</v>
      </c>
      <c r="U19">
        <v>7.880521469656518</v>
      </c>
      <c r="V19">
        <v>9.5494285552514864</v>
      </c>
    </row>
    <row r="20" spans="2:22" x14ac:dyDescent="0.2">
      <c r="B20">
        <f t="shared" si="8"/>
        <v>11.5</v>
      </c>
      <c r="C20">
        <f t="shared" si="0"/>
        <v>0.19936793441719716</v>
      </c>
      <c r="D20">
        <f>COS($B20*PI()/180)</f>
        <v>0.97992470462082959</v>
      </c>
      <c r="E20">
        <f t="shared" si="1"/>
        <v>5.8795482277249773</v>
      </c>
      <c r="F20">
        <f>C20*$C$4</f>
        <v>1.196207606503183</v>
      </c>
      <c r="G20">
        <f t="shared" si="2"/>
        <v>23.879548227724978</v>
      </c>
      <c r="H20">
        <f t="shared" si="3"/>
        <v>1.196207606503183</v>
      </c>
      <c r="I20">
        <f t="shared" si="4"/>
        <v>23.909490504778624</v>
      </c>
      <c r="J20">
        <f t="shared" si="5"/>
        <v>5.0093393522174963E-2</v>
      </c>
      <c r="K20">
        <f t="shared" si="6"/>
        <v>2.8677429116117414</v>
      </c>
      <c r="L20">
        <f>B20-K20</f>
        <v>8.6322570883882577</v>
      </c>
      <c r="M20" t="b">
        <f t="shared" si="7"/>
        <v>1</v>
      </c>
      <c r="P20">
        <v>1.0402335541480507</v>
      </c>
      <c r="Q20">
        <v>2.6464488202138021</v>
      </c>
      <c r="R20">
        <v>4.9258594673206035</v>
      </c>
      <c r="S20">
        <v>5.75</v>
      </c>
      <c r="T20">
        <v>6.9037203680027943</v>
      </c>
      <c r="U20">
        <v>8.6322570883882577</v>
      </c>
      <c r="V20">
        <v>10.459766445851949</v>
      </c>
    </row>
    <row r="21" spans="2:22" x14ac:dyDescent="0.2">
      <c r="B21">
        <f t="shared" si="8"/>
        <v>12.5</v>
      </c>
      <c r="C21">
        <f t="shared" si="0"/>
        <v>0.21643961393810288</v>
      </c>
      <c r="D21">
        <f>COS($B21*PI()/180)</f>
        <v>0.97629600711993336</v>
      </c>
      <c r="E21">
        <f t="shared" si="1"/>
        <v>5.8577760427195997</v>
      </c>
      <c r="F21">
        <f>C21*$C$4</f>
        <v>1.2986376836286173</v>
      </c>
      <c r="G21">
        <f t="shared" si="2"/>
        <v>23.8577760427196</v>
      </c>
      <c r="H21">
        <f t="shared" si="3"/>
        <v>1.2986376836286173</v>
      </c>
      <c r="I21">
        <f t="shared" si="4"/>
        <v>23.893093929792887</v>
      </c>
      <c r="J21">
        <f t="shared" si="5"/>
        <v>5.4432470206078054E-2</v>
      </c>
      <c r="K21">
        <f t="shared" si="6"/>
        <v>3.115676099630853</v>
      </c>
      <c r="L21">
        <f>B21-K21</f>
        <v>9.3843239003691465</v>
      </c>
      <c r="M21" t="b">
        <f t="shared" si="7"/>
        <v>1</v>
      </c>
      <c r="P21">
        <v>1.1296588078157086</v>
      </c>
      <c r="Q21">
        <v>2.8751117165747733</v>
      </c>
      <c r="R21">
        <v>5.353657645944363</v>
      </c>
      <c r="S21">
        <v>6.25</v>
      </c>
      <c r="T21">
        <v>7.5047810367471168</v>
      </c>
      <c r="U21">
        <v>9.3843239003691465</v>
      </c>
      <c r="V21">
        <v>11.370341192184291</v>
      </c>
    </row>
    <row r="22" spans="2:22" x14ac:dyDescent="0.2">
      <c r="B22">
        <f t="shared" ref="B22:B85" si="9">B21+1</f>
        <v>13.5</v>
      </c>
      <c r="C22">
        <f t="shared" si="0"/>
        <v>0.23344536385590539</v>
      </c>
      <c r="D22">
        <f>COS($B22*PI()/180)</f>
        <v>0.97236992039767656</v>
      </c>
      <c r="E22">
        <f t="shared" si="1"/>
        <v>5.8342195223860589</v>
      </c>
      <c r="F22">
        <f>C22*$C$4</f>
        <v>1.4006721831354323</v>
      </c>
      <c r="G22">
        <f t="shared" ref="G22:G85" si="10">$C$6+E22</f>
        <v>23.834219522386057</v>
      </c>
      <c r="H22">
        <f t="shared" ref="H22:H85" si="11">F22</f>
        <v>1.4006721831354323</v>
      </c>
      <c r="I22">
        <f t="shared" ref="I22:I85" si="12">SQRT(G22^2+H22^2)</f>
        <v>23.875340894024905</v>
      </c>
      <c r="J22">
        <f t="shared" ref="J22:J85" si="13">H22/G22</f>
        <v>5.8767277100047879E-2</v>
      </c>
      <c r="K22">
        <f t="shared" si="6"/>
        <v>3.3632487466547221</v>
      </c>
      <c r="L22">
        <f>B22-K22</f>
        <v>10.136751253345277</v>
      </c>
      <c r="M22" t="b">
        <f t="shared" si="7"/>
        <v>1</v>
      </c>
      <c r="P22">
        <v>1.2188266142801716</v>
      </c>
      <c r="Q22">
        <v>3.1034073674247473</v>
      </c>
      <c r="R22">
        <v>5.7813205343484206</v>
      </c>
      <c r="S22">
        <v>6.75</v>
      </c>
      <c r="T22">
        <v>8.1060272361994503</v>
      </c>
      <c r="U22">
        <v>10.136751253345277</v>
      </c>
      <c r="V22">
        <v>12.281173385719827</v>
      </c>
    </row>
    <row r="23" spans="2:22" x14ac:dyDescent="0.2">
      <c r="B23">
        <f t="shared" si="9"/>
        <v>14.5</v>
      </c>
      <c r="C23">
        <f t="shared" si="0"/>
        <v>0.25038000405444144</v>
      </c>
      <c r="D23">
        <f>COS($B23*PI()/180)</f>
        <v>0.96814764037810774</v>
      </c>
      <c r="E23">
        <f t="shared" si="1"/>
        <v>5.808885842268646</v>
      </c>
      <c r="F23">
        <f>C23*$C$4</f>
        <v>1.5022800243266485</v>
      </c>
      <c r="G23">
        <f t="shared" si="10"/>
        <v>23.808885842268644</v>
      </c>
      <c r="H23">
        <f t="shared" si="11"/>
        <v>1.5022800243266485</v>
      </c>
      <c r="I23">
        <f t="shared" si="12"/>
        <v>23.856233783262418</v>
      </c>
      <c r="J23">
        <f t="shared" si="13"/>
        <v>6.3097451694257983E-2</v>
      </c>
      <c r="K23">
        <f t="shared" si="6"/>
        <v>3.6104313669189598</v>
      </c>
      <c r="L23">
        <f>B23-K23</f>
        <v>10.889568633081041</v>
      </c>
      <c r="M23" t="b">
        <f t="shared" si="7"/>
        <v>1</v>
      </c>
      <c r="P23">
        <v>1.3077163836622567</v>
      </c>
      <c r="Q23">
        <v>3.3313058021731532</v>
      </c>
      <c r="R23">
        <v>6.2088369332472091</v>
      </c>
      <c r="S23">
        <v>7.2499999999999991</v>
      </c>
      <c r="T23">
        <v>8.7074743086926745</v>
      </c>
      <c r="U23">
        <v>10.889568633081041</v>
      </c>
      <c r="V23">
        <v>13.192283616337738</v>
      </c>
    </row>
    <row r="24" spans="2:22" x14ac:dyDescent="0.2">
      <c r="B24">
        <f t="shared" si="9"/>
        <v>15.5</v>
      </c>
      <c r="C24">
        <f t="shared" si="0"/>
        <v>0.26723837607825685</v>
      </c>
      <c r="D24">
        <f>COS($B24*PI()/180)</f>
        <v>0.96363045320862295</v>
      </c>
      <c r="E24">
        <f t="shared" si="1"/>
        <v>5.7817827192517379</v>
      </c>
      <c r="F24">
        <f>C24*$C$4</f>
        <v>1.6034302564695411</v>
      </c>
      <c r="G24">
        <f t="shared" si="10"/>
        <v>23.781782719251737</v>
      </c>
      <c r="H24">
        <f t="shared" si="11"/>
        <v>1.6034302564695411</v>
      </c>
      <c r="I24">
        <f t="shared" si="12"/>
        <v>23.835775168705183</v>
      </c>
      <c r="J24">
        <f t="shared" si="13"/>
        <v>6.7422626612913192E-2</v>
      </c>
      <c r="K24">
        <f t="shared" si="6"/>
        <v>3.8571943252249286</v>
      </c>
      <c r="L24">
        <f>B24-K24</f>
        <v>11.642805674775072</v>
      </c>
      <c r="M24" t="b">
        <f t="shared" si="7"/>
        <v>1</v>
      </c>
      <c r="P24">
        <v>1.3963075279718389</v>
      </c>
      <c r="Q24">
        <v>3.5587769130254738</v>
      </c>
      <c r="R24">
        <v>6.6361955551033223</v>
      </c>
      <c r="S24">
        <v>7.75</v>
      </c>
      <c r="T24">
        <v>9.3091377137824516</v>
      </c>
      <c r="U24">
        <v>11.642805674775072</v>
      </c>
      <c r="V24">
        <v>14.103692472028165</v>
      </c>
    </row>
    <row r="25" spans="2:22" x14ac:dyDescent="0.2">
      <c r="B25">
        <f t="shared" si="9"/>
        <v>16.5</v>
      </c>
      <c r="C25">
        <f t="shared" si="0"/>
        <v>0.28401534470392265</v>
      </c>
      <c r="D25">
        <f>COS($B25*PI()/180)</f>
        <v>0.95881973486819305</v>
      </c>
      <c r="E25">
        <f t="shared" si="1"/>
        <v>5.7529184092091583</v>
      </c>
      <c r="F25">
        <f>C25*$C$4</f>
        <v>1.7040920682235359</v>
      </c>
      <c r="G25">
        <f t="shared" si="10"/>
        <v>23.752918409209158</v>
      </c>
      <c r="H25">
        <f t="shared" si="11"/>
        <v>1.7040920682235359</v>
      </c>
      <c r="I25">
        <f t="shared" si="12"/>
        <v>23.813967807392572</v>
      </c>
      <c r="J25">
        <f t="shared" si="13"/>
        <v>7.174242924030963E-2</v>
      </c>
      <c r="K25">
        <f t="shared" si="6"/>
        <v>4.1035078254371404</v>
      </c>
      <c r="L25">
        <f>B25-K25</f>
        <v>12.396492174562859</v>
      </c>
      <c r="M25" t="b">
        <f t="shared" si="7"/>
        <v>1</v>
      </c>
      <c r="P25">
        <v>1.4845794614441772</v>
      </c>
      <c r="Q25">
        <v>3.7857904445131751</v>
      </c>
      <c r="R25">
        <v>7.0633850170393959</v>
      </c>
      <c r="S25">
        <v>8.2499999999999982</v>
      </c>
      <c r="T25">
        <v>9.9110330376309292</v>
      </c>
      <c r="U25">
        <v>12.396492174562859</v>
      </c>
      <c r="V25">
        <v>15.015420538555819</v>
      </c>
    </row>
    <row r="26" spans="2:22" x14ac:dyDescent="0.2">
      <c r="B26">
        <f t="shared" si="9"/>
        <v>17.5</v>
      </c>
      <c r="C26">
        <f t="shared" ref="C26:C89" si="14">SIN($B26*PI()/180)</f>
        <v>0.30070579950427312</v>
      </c>
      <c r="D26">
        <f>COS($B26*PI()/180)</f>
        <v>0.95371695074822693</v>
      </c>
      <c r="E26">
        <f t="shared" si="1"/>
        <v>5.7223017044893618</v>
      </c>
      <c r="F26">
        <f>C26*$C$4</f>
        <v>1.8042347970256387</v>
      </c>
      <c r="G26">
        <f t="shared" si="10"/>
        <v>23.722301704489361</v>
      </c>
      <c r="H26">
        <f t="shared" si="11"/>
        <v>1.8042347970256387</v>
      </c>
      <c r="I26">
        <f t="shared" si="12"/>
        <v>23.790814642664444</v>
      </c>
      <c r="J26">
        <f t="shared" si="13"/>
        <v>7.6056481344059193E-2</v>
      </c>
      <c r="K26">
        <f t="shared" si="6"/>
        <v>4.3493418988874826</v>
      </c>
      <c r="L26">
        <f>B26-K26</f>
        <v>13.150658101112517</v>
      </c>
      <c r="M26" t="b">
        <f t="shared" si="7"/>
        <v>1</v>
      </c>
      <c r="P26">
        <v>1.5725116009188884</v>
      </c>
      <c r="Q26">
        <v>4.0123159829584871</v>
      </c>
      <c r="R26">
        <v>7.4903938336280618</v>
      </c>
      <c r="S26">
        <v>8.7499999999999982</v>
      </c>
      <c r="T26">
        <v>10.513176002545276</v>
      </c>
      <c r="U26">
        <v>13.150658101112517</v>
      </c>
      <c r="V26">
        <v>15.927488399081113</v>
      </c>
    </row>
    <row r="27" spans="2:22" x14ac:dyDescent="0.2">
      <c r="B27">
        <f t="shared" si="9"/>
        <v>18.5</v>
      </c>
      <c r="C27">
        <f t="shared" si="14"/>
        <v>0.31730465640509214</v>
      </c>
      <c r="D27">
        <f>COS($B27*PI()/180)</f>
        <v>0.94832365520619932</v>
      </c>
      <c r="E27">
        <f t="shared" si="1"/>
        <v>5.6899419312371959</v>
      </c>
      <c r="F27">
        <f>C27*$C$4</f>
        <v>1.903827938430553</v>
      </c>
      <c r="G27">
        <f t="shared" si="10"/>
        <v>23.689941931237197</v>
      </c>
      <c r="H27">
        <f t="shared" si="11"/>
        <v>1.903827938430553</v>
      </c>
      <c r="I27">
        <f t="shared" si="12"/>
        <v>23.766318804655867</v>
      </c>
      <c r="J27">
        <f t="shared" si="13"/>
        <v>8.036439869530429E-2</v>
      </c>
      <c r="K27">
        <f t="shared" si="6"/>
        <v>4.5946663926797822</v>
      </c>
      <c r="L27">
        <f>B27-K27</f>
        <v>13.905333607320218</v>
      </c>
      <c r="M27" t="b">
        <f t="shared" si="7"/>
        <v>1</v>
      </c>
      <c r="P27">
        <v>1.6600833662643026</v>
      </c>
      <c r="Q27">
        <v>4.2383229458695375</v>
      </c>
      <c r="R27">
        <v>7.9172104095501368</v>
      </c>
      <c r="S27">
        <v>9.25</v>
      </c>
      <c r="T27">
        <v>11.115582476683244</v>
      </c>
      <c r="U27">
        <v>13.905333607320218</v>
      </c>
      <c r="V27">
        <v>16.839916633735701</v>
      </c>
    </row>
    <row r="28" spans="2:22" x14ac:dyDescent="0.2">
      <c r="B28">
        <f t="shared" si="9"/>
        <v>19.5</v>
      </c>
      <c r="C28">
        <f t="shared" si="14"/>
        <v>0.3338068592337709</v>
      </c>
      <c r="D28">
        <f>COS($B28*PI()/180)</f>
        <v>0.94264149109217843</v>
      </c>
      <c r="E28">
        <f t="shared" si="1"/>
        <v>5.6558489465530704</v>
      </c>
      <c r="F28">
        <f>C28*$C$4</f>
        <v>2.0028411554026255</v>
      </c>
      <c r="G28">
        <f t="shared" si="10"/>
        <v>23.655848946553071</v>
      </c>
      <c r="H28">
        <f t="shared" si="11"/>
        <v>2.0028411554026255</v>
      </c>
      <c r="I28">
        <f t="shared" si="12"/>
        <v>23.740483610826267</v>
      </c>
      <c r="J28">
        <f t="shared" si="13"/>
        <v>8.4665790685751835E-2</v>
      </c>
      <c r="K28">
        <f t="shared" si="6"/>
        <v>4.8394509578881486</v>
      </c>
      <c r="L28">
        <f>B28-K28</f>
        <v>14.660549042111851</v>
      </c>
      <c r="M28" t="b">
        <f t="shared" si="7"/>
        <v>1</v>
      </c>
      <c r="P28">
        <v>1.7472741808506456</v>
      </c>
      <c r="Q28">
        <v>4.4637805712618022</v>
      </c>
      <c r="R28">
        <v>8.3438230321111053</v>
      </c>
      <c r="S28">
        <v>9.7500000000000018</v>
      </c>
      <c r="T28">
        <v>11.718268483938513</v>
      </c>
      <c r="U28">
        <v>14.660549042111851</v>
      </c>
      <c r="V28">
        <v>17.752725819149354</v>
      </c>
    </row>
    <row r="29" spans="2:22" x14ac:dyDescent="0.2">
      <c r="B29">
        <f t="shared" si="9"/>
        <v>20.5</v>
      </c>
      <c r="C29">
        <f t="shared" si="14"/>
        <v>0.35020738125946738</v>
      </c>
      <c r="D29">
        <f>COS($B29*PI()/180)</f>
        <v>0.93667218924839768</v>
      </c>
      <c r="E29">
        <f t="shared" si="1"/>
        <v>5.6200331354903863</v>
      </c>
      <c r="F29">
        <f>C29*$C$4</f>
        <v>2.1012442875568045</v>
      </c>
      <c r="G29">
        <f t="shared" si="10"/>
        <v>23.620033135490388</v>
      </c>
      <c r="H29">
        <f t="shared" si="11"/>
        <v>2.1012442875568045</v>
      </c>
      <c r="I29">
        <f t="shared" si="12"/>
        <v>23.713312566523765</v>
      </c>
      <c r="J29">
        <f t="shared" si="13"/>
        <v>8.8960259941361822E-2</v>
      </c>
      <c r="K29">
        <f t="shared" si="6"/>
        <v>5.0836650376426036</v>
      </c>
      <c r="L29">
        <f>B29-K29</f>
        <v>15.416334962357396</v>
      </c>
      <c r="M29" t="b">
        <f t="shared" si="7"/>
        <v>1</v>
      </c>
      <c r="P29">
        <v>1.8340634720749449</v>
      </c>
      <c r="Q29">
        <v>4.6886579069014545</v>
      </c>
      <c r="R29">
        <v>8.7702198636053676</v>
      </c>
      <c r="S29">
        <v>10.250000000000002</v>
      </c>
      <c r="T29">
        <v>12.321250214018793</v>
      </c>
      <c r="U29">
        <v>15.416334962357396</v>
      </c>
      <c r="V29">
        <v>18.665936527925062</v>
      </c>
    </row>
    <row r="30" spans="2:22" x14ac:dyDescent="0.2">
      <c r="B30">
        <f t="shared" si="9"/>
        <v>21.5</v>
      </c>
      <c r="C30">
        <f t="shared" si="14"/>
        <v>0.36650122672429725</v>
      </c>
      <c r="D30">
        <f>COS($B30*PI()/180)</f>
        <v>0.93041756798202457</v>
      </c>
      <c r="E30">
        <f t="shared" si="1"/>
        <v>5.5825054078921479</v>
      </c>
      <c r="F30">
        <f>C30*$C$4</f>
        <v>2.1990073603457834</v>
      </c>
      <c r="G30">
        <f t="shared" si="10"/>
        <v>23.58250540789215</v>
      </c>
      <c r="H30">
        <f t="shared" si="11"/>
        <v>2.1990073603457834</v>
      </c>
      <c r="I30">
        <f t="shared" si="12"/>
        <v>23.684809365585306</v>
      </c>
      <c r="J30">
        <f t="shared" si="13"/>
        <v>9.3247401932530075E-2</v>
      </c>
      <c r="K30">
        <f t="shared" si="6"/>
        <v>5.3272778550954083</v>
      </c>
      <c r="L30">
        <f>B30-K30</f>
        <v>16.17272214490459</v>
      </c>
      <c r="M30" t="b">
        <f t="shared" si="7"/>
        <v>1</v>
      </c>
      <c r="P30">
        <v>1.9204306719408599</v>
      </c>
      <c r="Q30">
        <v>4.9129237994665793</v>
      </c>
      <c r="R30">
        <v>9.196388933517639</v>
      </c>
      <c r="S30">
        <v>10.750000000000002</v>
      </c>
      <c r="T30">
        <v>12.924544032730147</v>
      </c>
      <c r="U30">
        <v>16.17272214490459</v>
      </c>
      <c r="V30">
        <v>19.579569328059144</v>
      </c>
    </row>
    <row r="31" spans="2:22" x14ac:dyDescent="0.2">
      <c r="B31">
        <f t="shared" si="9"/>
        <v>22.5</v>
      </c>
      <c r="C31">
        <f t="shared" si="14"/>
        <v>0.38268343236508978</v>
      </c>
      <c r="D31">
        <f>COS($B31*PI()/180)</f>
        <v>0.92387953251128674</v>
      </c>
      <c r="E31">
        <f t="shared" si="1"/>
        <v>5.54327719506772</v>
      </c>
      <c r="F31">
        <f>C31*$C$4</f>
        <v>2.2961005941905386</v>
      </c>
      <c r="G31">
        <f t="shared" si="10"/>
        <v>23.54327719506772</v>
      </c>
      <c r="H31">
        <f t="shared" si="11"/>
        <v>2.2961005941905386</v>
      </c>
      <c r="I31">
        <f t="shared" si="12"/>
        <v>23.654977890973349</v>
      </c>
      <c r="J31">
        <f t="shared" si="13"/>
        <v>9.7526804580611581E-2</v>
      </c>
      <c r="K31">
        <f t="shared" si="6"/>
        <v>5.5702584012615635</v>
      </c>
      <c r="L31">
        <f>B31-K31</f>
        <v>16.929741598738438</v>
      </c>
      <c r="M31" t="b">
        <f t="shared" si="7"/>
        <v>1</v>
      </c>
      <c r="P31">
        <v>2.0063552176967043</v>
      </c>
      <c r="Q31">
        <v>5.1365468836221595</v>
      </c>
      <c r="R31">
        <v>9.6223181305504042</v>
      </c>
      <c r="S31">
        <v>11.25</v>
      </c>
      <c r="T31">
        <v>13.528166492481377</v>
      </c>
      <c r="U31">
        <v>16.929741598738438</v>
      </c>
      <c r="V31">
        <v>20.493644782303292</v>
      </c>
    </row>
    <row r="32" spans="2:22" x14ac:dyDescent="0.2">
      <c r="B32">
        <f t="shared" si="9"/>
        <v>23.5</v>
      </c>
      <c r="C32">
        <f t="shared" si="14"/>
        <v>0.3987490689252462</v>
      </c>
      <c r="D32">
        <f>COS($B32*PI()/180)</f>
        <v>0.91706007438512405</v>
      </c>
      <c r="E32">
        <f t="shared" si="1"/>
        <v>5.5023604463107443</v>
      </c>
      <c r="F32">
        <f>C32*$C$4</f>
        <v>2.3924944135514772</v>
      </c>
      <c r="G32">
        <f t="shared" si="10"/>
        <v>23.502360446310746</v>
      </c>
      <c r="H32">
        <f t="shared" si="11"/>
        <v>2.3924944135514772</v>
      </c>
      <c r="I32">
        <f t="shared" si="12"/>
        <v>23.623822215449955</v>
      </c>
      <c r="J32">
        <f t="shared" si="13"/>
        <v>0.10179804786063675</v>
      </c>
      <c r="K32">
        <f t="shared" si="6"/>
        <v>5.8125754227269066</v>
      </c>
      <c r="L32">
        <f>B32-K32</f>
        <v>17.687424577273092</v>
      </c>
      <c r="M32" t="b">
        <f t="shared" si="7"/>
        <v>1</v>
      </c>
      <c r="P32">
        <v>2.091816552534798</v>
      </c>
      <c r="Q32">
        <v>5.3594955710047181</v>
      </c>
      <c r="R32">
        <v>10.047995194465889</v>
      </c>
      <c r="S32">
        <v>11.75</v>
      </c>
      <c r="T32">
        <v>14.132134343022829</v>
      </c>
      <c r="U32">
        <v>17.687424577273092</v>
      </c>
      <c r="V32">
        <v>21.408183447465198</v>
      </c>
    </row>
    <row r="33" spans="2:22" x14ac:dyDescent="0.2">
      <c r="B33">
        <f t="shared" si="9"/>
        <v>24.5</v>
      </c>
      <c r="C33">
        <f t="shared" si="14"/>
        <v>0.41469324265623903</v>
      </c>
      <c r="D33">
        <f>COS($B33*PI()/180)</f>
        <v>0.90996127087654322</v>
      </c>
      <c r="E33">
        <f t="shared" si="1"/>
        <v>5.4597676252592588</v>
      </c>
      <c r="F33">
        <f>C33*$C$4</f>
        <v>2.488159455937434</v>
      </c>
      <c r="G33">
        <f t="shared" si="10"/>
        <v>23.459767625259261</v>
      </c>
      <c r="H33">
        <f t="shared" si="11"/>
        <v>2.488159455937434</v>
      </c>
      <c r="I33">
        <f t="shared" si="12"/>
        <v>23.591346602289015</v>
      </c>
      <c r="J33">
        <f t="shared" si="13"/>
        <v>0.10606070340008053</v>
      </c>
      <c r="K33">
        <f t="shared" si="6"/>
        <v>6.0541974092172719</v>
      </c>
      <c r="L33">
        <f>B33-K33</f>
        <v>18.445802590782726</v>
      </c>
      <c r="M33" t="b">
        <f t="shared" si="7"/>
        <v>1</v>
      </c>
      <c r="P33">
        <v>2.1767941263553361</v>
      </c>
      <c r="Q33">
        <v>5.5817380391127571</v>
      </c>
      <c r="R33">
        <v>10.473407707730734</v>
      </c>
      <c r="S33">
        <v>12.250000000000002</v>
      </c>
      <c r="T33">
        <v>14.736464542434414</v>
      </c>
      <c r="U33">
        <v>18.445802590782726</v>
      </c>
      <c r="V33">
        <v>22.323205873644664</v>
      </c>
    </row>
    <row r="34" spans="2:22" x14ac:dyDescent="0.2">
      <c r="B34">
        <f t="shared" si="9"/>
        <v>25.5</v>
      </c>
      <c r="C34">
        <f t="shared" si="14"/>
        <v>0.43051109680829508</v>
      </c>
      <c r="D34">
        <f>COS($B34*PI()/180)</f>
        <v>0.90258528434986063</v>
      </c>
      <c r="E34">
        <f t="shared" si="1"/>
        <v>5.4155117060991635</v>
      </c>
      <c r="F34">
        <f>C34*$C$4</f>
        <v>2.5830665808497706</v>
      </c>
      <c r="G34">
        <f t="shared" si="10"/>
        <v>23.415511706099164</v>
      </c>
      <c r="H34">
        <f t="shared" si="11"/>
        <v>2.5830665808497706</v>
      </c>
      <c r="I34">
        <f t="shared" si="12"/>
        <v>23.557555506027573</v>
      </c>
      <c r="J34">
        <f t="shared" si="13"/>
        <v>0.11031433407355114</v>
      </c>
      <c r="K34">
        <f t="shared" si="6"/>
        <v>6.2950925810221081</v>
      </c>
      <c r="L34">
        <f>B34-K34</f>
        <v>19.204907418977893</v>
      </c>
      <c r="M34" t="b">
        <f t="shared" si="7"/>
        <v>1</v>
      </c>
      <c r="P34">
        <v>2.2612673965982388</v>
      </c>
      <c r="Q34">
        <v>5.8032422200990901</v>
      </c>
      <c r="R34">
        <v>10.89854308695099</v>
      </c>
      <c r="S34">
        <v>12.75</v>
      </c>
      <c r="T34">
        <v>15.341174268378237</v>
      </c>
      <c r="U34">
        <v>19.204907418977893</v>
      </c>
      <c r="V34">
        <v>23.238732603401761</v>
      </c>
    </row>
    <row r="35" spans="2:22" x14ac:dyDescent="0.2">
      <c r="B35">
        <f t="shared" si="9"/>
        <v>26.5</v>
      </c>
      <c r="C35">
        <f t="shared" si="14"/>
        <v>0.44619781310980877</v>
      </c>
      <c r="D35">
        <f>COS($B35*PI()/180)</f>
        <v>0.89493436160202511</v>
      </c>
      <c r="E35">
        <f t="shared" si="1"/>
        <v>5.3696061696121511</v>
      </c>
      <c r="F35">
        <f>C35*$C$4</f>
        <v>2.6771868786588526</v>
      </c>
      <c r="G35">
        <f t="shared" si="10"/>
        <v>23.369606169612151</v>
      </c>
      <c r="H35">
        <f t="shared" si="11"/>
        <v>2.6771868786588526</v>
      </c>
      <c r="I35">
        <f t="shared" si="12"/>
        <v>23.522453573257138</v>
      </c>
      <c r="J35">
        <f t="shared" si="13"/>
        <v>0.11455849359327411</v>
      </c>
      <c r="K35">
        <f t="shared" si="6"/>
        <v>6.5352288762660375</v>
      </c>
      <c r="L35">
        <f>B35-K35</f>
        <v>19.964771123733961</v>
      </c>
      <c r="M35" t="b">
        <f t="shared" si="7"/>
        <v>1</v>
      </c>
      <c r="P35">
        <v>2.3452158291461238</v>
      </c>
      <c r="Q35">
        <v>6.0239757894613106</v>
      </c>
      <c r="R35">
        <v>11.323388574084625</v>
      </c>
      <c r="S35">
        <v>13.250000000000002</v>
      </c>
      <c r="T35">
        <v>15.946280929631744</v>
      </c>
      <c r="U35">
        <v>19.964771123733961</v>
      </c>
      <c r="V35">
        <v>24.15478417085388</v>
      </c>
    </row>
    <row r="36" spans="2:22" x14ac:dyDescent="0.2">
      <c r="B36">
        <f t="shared" si="9"/>
        <v>27.5</v>
      </c>
      <c r="C36">
        <f t="shared" si="14"/>
        <v>0.46174861323503391</v>
      </c>
      <c r="D36">
        <f>COS($B36*PI()/180)</f>
        <v>0.88701083317822171</v>
      </c>
      <c r="E36">
        <f t="shared" si="1"/>
        <v>5.3220649990693305</v>
      </c>
      <c r="F36">
        <f>C36*$C$4</f>
        <v>2.7704916794102035</v>
      </c>
      <c r="G36">
        <f t="shared" si="10"/>
        <v>23.32206499906933</v>
      </c>
      <c r="H36">
        <f t="shared" si="11"/>
        <v>2.7704916794102035</v>
      </c>
      <c r="I36">
        <f t="shared" si="12"/>
        <v>23.486045643455942</v>
      </c>
      <c r="J36">
        <f t="shared" si="13"/>
        <v>0.11879272609525617</v>
      </c>
      <c r="K36">
        <f t="shared" si="6"/>
        <v>6.7745739380218017</v>
      </c>
      <c r="L36">
        <f>B36-K36</f>
        <v>20.725426061978197</v>
      </c>
      <c r="M36" t="b">
        <f t="shared" si="7"/>
        <v>1</v>
      </c>
      <c r="P36">
        <v>2.4286188993018278</v>
      </c>
      <c r="Q36">
        <v>6.2439061546267034</v>
      </c>
      <c r="R36">
        <v>11.747931227418151</v>
      </c>
      <c r="S36">
        <v>13.749999999999998</v>
      </c>
      <c r="T36">
        <v>16.551802177917914</v>
      </c>
      <c r="U36">
        <v>20.725426061978197</v>
      </c>
      <c r="V36">
        <v>25.071381100698176</v>
      </c>
    </row>
    <row r="37" spans="2:22" x14ac:dyDescent="0.2">
      <c r="B37">
        <f t="shared" si="9"/>
        <v>28.5</v>
      </c>
      <c r="C37">
        <f t="shared" si="14"/>
        <v>0.47715876025960841</v>
      </c>
      <c r="D37">
        <f>COS($B37*PI()/180)</f>
        <v>0.87881711266196538</v>
      </c>
      <c r="E37">
        <f t="shared" si="1"/>
        <v>5.2729026759717925</v>
      </c>
      <c r="F37">
        <f>C37*$C$4</f>
        <v>2.8629525615576505</v>
      </c>
      <c r="G37">
        <f t="shared" si="10"/>
        <v>23.272902675971793</v>
      </c>
      <c r="H37">
        <f t="shared" si="11"/>
        <v>2.8629525615576505</v>
      </c>
      <c r="I37">
        <f t="shared" si="12"/>
        <v>23.448336749863188</v>
      </c>
      <c r="J37">
        <f t="shared" si="13"/>
        <v>0.12301656572102276</v>
      </c>
      <c r="K37">
        <f t="shared" si="6"/>
        <v>7.013095101258056</v>
      </c>
      <c r="L37">
        <f>B37-K37</f>
        <v>21.486904898741944</v>
      </c>
      <c r="M37" t="b">
        <f t="shared" si="7"/>
        <v>1</v>
      </c>
      <c r="P37">
        <v>2.5114560928438721</v>
      </c>
      <c r="Q37">
        <v>6.4630004434281041</v>
      </c>
      <c r="R37">
        <v>12.172157912293631</v>
      </c>
      <c r="S37">
        <v>14.25</v>
      </c>
      <c r="T37">
        <v>17.157755920049713</v>
      </c>
      <c r="U37">
        <v>21.486904898741944</v>
      </c>
      <c r="V37">
        <v>25.988543907156128</v>
      </c>
    </row>
    <row r="38" spans="2:22" x14ac:dyDescent="0.2">
      <c r="B38">
        <f t="shared" si="9"/>
        <v>29.5</v>
      </c>
      <c r="C38">
        <f t="shared" si="14"/>
        <v>0.49242356010346705</v>
      </c>
      <c r="D38">
        <f>COS($B38*PI()/180)</f>
        <v>0.8703556959398997</v>
      </c>
      <c r="E38">
        <f t="shared" si="1"/>
        <v>5.2221341756393986</v>
      </c>
      <c r="F38">
        <f>C38*$C$4</f>
        <v>2.9545413606208024</v>
      </c>
      <c r="G38">
        <f t="shared" si="10"/>
        <v>23.222134175639397</v>
      </c>
      <c r="H38">
        <f t="shared" si="11"/>
        <v>2.9545413606208024</v>
      </c>
      <c r="I38">
        <f t="shared" si="12"/>
        <v>23.409332120396307</v>
      </c>
      <c r="J38">
        <f t="shared" si="13"/>
        <v>0.12722953619483393</v>
      </c>
      <c r="K38">
        <f t="shared" si="6"/>
        <v>7.2507593796155261</v>
      </c>
      <c r="L38">
        <f>B38-K38</f>
        <v>22.249240620384473</v>
      </c>
      <c r="M38" t="b">
        <f t="shared" si="7"/>
        <v>1</v>
      </c>
      <c r="P38">
        <v>2.5937069071632415</v>
      </c>
      <c r="Q38">
        <v>6.6812254924671883</v>
      </c>
      <c r="R38">
        <v>12.596055291571375</v>
      </c>
      <c r="S38">
        <v>14.750000000000002</v>
      </c>
      <c r="T38">
        <v>17.764160330406639</v>
      </c>
      <c r="U38">
        <v>22.249240620384473</v>
      </c>
      <c r="V38">
        <v>26.906293092836755</v>
      </c>
    </row>
    <row r="39" spans="2:22" x14ac:dyDescent="0.2">
      <c r="B39">
        <f t="shared" si="9"/>
        <v>30.5</v>
      </c>
      <c r="C39">
        <f t="shared" si="14"/>
        <v>0.50753836296070409</v>
      </c>
      <c r="D39">
        <f>COS($B39*PI()/180)</f>
        <v>0.86162916044152582</v>
      </c>
      <c r="E39">
        <f t="shared" si="1"/>
        <v>5.1697749626491554</v>
      </c>
      <c r="F39">
        <f>C39*$C$4</f>
        <v>3.0452301777642248</v>
      </c>
      <c r="G39">
        <f t="shared" si="10"/>
        <v>23.169774962649157</v>
      </c>
      <c r="H39">
        <f t="shared" si="11"/>
        <v>3.0452301777642248</v>
      </c>
      <c r="I39">
        <f t="shared" si="12"/>
        <v>23.369037178612423</v>
      </c>
      <c r="J39">
        <f t="shared" si="13"/>
        <v>0.13143115039629383</v>
      </c>
      <c r="K39">
        <f t="shared" si="6"/>
        <v>7.4875334520049996</v>
      </c>
      <c r="L39">
        <f>B39-K39</f>
        <v>23.012466547995</v>
      </c>
      <c r="M39" t="b">
        <f t="shared" si="7"/>
        <v>1</v>
      </c>
      <c r="P39">
        <v>2.6753508524849963</v>
      </c>
      <c r="Q39">
        <v>6.8985478353619634</v>
      </c>
      <c r="R39">
        <v>13.019609815813396</v>
      </c>
      <c r="S39">
        <v>15.250000000000002</v>
      </c>
      <c r="T39">
        <v>18.371033863761976</v>
      </c>
      <c r="U39">
        <v>23.012466547995</v>
      </c>
      <c r="V39">
        <v>27.824649147515007</v>
      </c>
    </row>
    <row r="40" spans="2:22" x14ac:dyDescent="0.2">
      <c r="B40">
        <f t="shared" si="9"/>
        <v>31.5</v>
      </c>
      <c r="C40">
        <f t="shared" si="14"/>
        <v>0.5224985647159488</v>
      </c>
      <c r="D40">
        <f>COS($B40*PI()/180)</f>
        <v>0.85264016435409218</v>
      </c>
      <c r="E40">
        <f t="shared" si="1"/>
        <v>5.1158409861245531</v>
      </c>
      <c r="F40">
        <f>C40*$C$4</f>
        <v>3.1349913882956928</v>
      </c>
      <c r="G40">
        <f t="shared" si="10"/>
        <v>23.115840986124553</v>
      </c>
      <c r="H40">
        <f t="shared" si="11"/>
        <v>3.1349913882956928</v>
      </c>
      <c r="I40">
        <f t="shared" si="12"/>
        <v>23.327457544715067</v>
      </c>
      <c r="J40">
        <f t="shared" si="13"/>
        <v>0.13562090992828224</v>
      </c>
      <c r="K40">
        <f t="shared" si="6"/>
        <v>7.7233836490207972</v>
      </c>
      <c r="L40">
        <f>B40-K40</f>
        <v>23.776616350979204</v>
      </c>
      <c r="M40" t="b">
        <f t="shared" si="7"/>
        <v>1</v>
      </c>
      <c r="P40">
        <v>2.7563674531781217</v>
      </c>
      <c r="Q40">
        <v>7.1149336908752865</v>
      </c>
      <c r="R40">
        <v>13.442807713171828</v>
      </c>
      <c r="S40">
        <v>15.750000000000002</v>
      </c>
      <c r="T40">
        <v>18.978395268480174</v>
      </c>
      <c r="U40">
        <v>23.776616350979204</v>
      </c>
      <c r="V40">
        <v>28.743632546821878</v>
      </c>
    </row>
    <row r="41" spans="2:22" x14ac:dyDescent="0.2">
      <c r="B41">
        <f t="shared" si="9"/>
        <v>32.5</v>
      </c>
      <c r="C41">
        <f t="shared" si="14"/>
        <v>0.53729960834682389</v>
      </c>
      <c r="D41">
        <f>COS($B41*PI()/180)</f>
        <v>0.84339144581288572</v>
      </c>
      <c r="E41">
        <f t="shared" si="1"/>
        <v>5.0603486748773143</v>
      </c>
      <c r="F41">
        <f>C41*$C$4</f>
        <v>3.2237976500809431</v>
      </c>
      <c r="G41">
        <f t="shared" si="10"/>
        <v>23.060348674877314</v>
      </c>
      <c r="H41">
        <f t="shared" si="11"/>
        <v>3.2237976500809431</v>
      </c>
      <c r="I41">
        <f t="shared" si="12"/>
        <v>23.284599036607506</v>
      </c>
      <c r="J41">
        <f t="shared" si="13"/>
        <v>0.13979830468014787</v>
      </c>
      <c r="K41">
        <f t="shared" si="6"/>
        <v>7.9582759391632214</v>
      </c>
      <c r="L41">
        <f>B41-K41</f>
        <v>24.541724060836778</v>
      </c>
      <c r="M41" t="b">
        <f t="shared" si="7"/>
        <v>1</v>
      </c>
      <c r="P41">
        <v>2.8367362491573118</v>
      </c>
      <c r="Q41">
        <v>7.3303489509214721</v>
      </c>
      <c r="R41">
        <v>13.865634978965748</v>
      </c>
      <c r="S41">
        <v>16.25</v>
      </c>
      <c r="T41">
        <v>19.586263600104544</v>
      </c>
      <c r="U41">
        <v>24.541724060836778</v>
      </c>
      <c r="V41">
        <v>29.663263750842692</v>
      </c>
    </row>
    <row r="42" spans="2:22" x14ac:dyDescent="0.2">
      <c r="B42">
        <f t="shared" si="9"/>
        <v>33.5</v>
      </c>
      <c r="C42">
        <f t="shared" si="14"/>
        <v>0.55193698531205815</v>
      </c>
      <c r="D42">
        <f>COS($B42*PI()/180)</f>
        <v>0.83388582206716821</v>
      </c>
      <c r="E42">
        <f t="shared" si="1"/>
        <v>5.0033149324030095</v>
      </c>
      <c r="F42">
        <f>C42*$C$4</f>
        <v>3.3116219118723489</v>
      </c>
      <c r="G42">
        <f t="shared" si="10"/>
        <v>23.003314932403008</v>
      </c>
      <c r="H42">
        <f t="shared" si="11"/>
        <v>3.3116219118723489</v>
      </c>
      <c r="I42">
        <f t="shared" si="12"/>
        <v>23.240467670993809</v>
      </c>
      <c r="J42">
        <f t="shared" si="13"/>
        <v>0.14396281238611922</v>
      </c>
      <c r="K42">
        <f t="shared" si="6"/>
        <v>8.1921759148637356</v>
      </c>
      <c r="L42">
        <f>B42-K42</f>
        <v>25.307824085136264</v>
      </c>
      <c r="M42" t="b">
        <f t="shared" si="7"/>
        <v>1</v>
      </c>
      <c r="P42">
        <v>2.9164367973800118</v>
      </c>
      <c r="Q42">
        <v>7.5447591684481061</v>
      </c>
      <c r="R42">
        <v>14.288077364929258</v>
      </c>
      <c r="S42">
        <v>16.750000000000004</v>
      </c>
      <c r="T42">
        <v>20.194658235356357</v>
      </c>
      <c r="U42">
        <v>25.307824085136264</v>
      </c>
      <c r="V42">
        <v>30.583563202619988</v>
      </c>
    </row>
    <row r="43" spans="2:22" x14ac:dyDescent="0.2">
      <c r="B43">
        <f t="shared" si="9"/>
        <v>34.5</v>
      </c>
      <c r="C43">
        <f t="shared" si="14"/>
        <v>0.56640623692483283</v>
      </c>
      <c r="D43">
        <f>COS($B43*PI()/180)</f>
        <v>0.8241261886220157</v>
      </c>
      <c r="E43">
        <f t="shared" si="1"/>
        <v>4.9447571317320946</v>
      </c>
      <c r="F43">
        <f>C43*$C$4</f>
        <v>3.398437421548997</v>
      </c>
      <c r="G43">
        <f t="shared" si="10"/>
        <v>22.944757131732096</v>
      </c>
      <c r="H43">
        <f t="shared" si="11"/>
        <v>3.398437421548997</v>
      </c>
      <c r="I43">
        <f t="shared" si="12"/>
        <v>23.195069664529044</v>
      </c>
      <c r="J43">
        <f t="shared" si="13"/>
        <v>0.14811389817890172</v>
      </c>
      <c r="K43">
        <f t="shared" si="6"/>
        <v>8.4250487783065378</v>
      </c>
      <c r="L43">
        <f>B43-K43</f>
        <v>26.07495122169346</v>
      </c>
      <c r="M43" t="b">
        <f t="shared" si="7"/>
        <v>1</v>
      </c>
      <c r="P43">
        <v>2.9954486734425743</v>
      </c>
      <c r="Q43">
        <v>7.7581295451905277</v>
      </c>
      <c r="R43">
        <v>14.710120368112719</v>
      </c>
      <c r="S43">
        <v>17.25</v>
      </c>
      <c r="T43">
        <v>20.803598886567407</v>
      </c>
      <c r="U43">
        <v>26.07495122169346</v>
      </c>
      <c r="V43">
        <v>31.504551326557433</v>
      </c>
    </row>
    <row r="44" spans="2:22" x14ac:dyDescent="0.2">
      <c r="B44">
        <f t="shared" si="9"/>
        <v>35.5</v>
      </c>
      <c r="C44">
        <f t="shared" si="14"/>
        <v>0.58070295571093977</v>
      </c>
      <c r="D44">
        <f>COS($B44*PI()/180)</f>
        <v>0.81411551835631923</v>
      </c>
      <c r="E44">
        <f t="shared" si="1"/>
        <v>4.8846931101379152</v>
      </c>
      <c r="F44">
        <f>C44*$C$4</f>
        <v>3.4842177342656386</v>
      </c>
      <c r="G44">
        <f t="shared" si="10"/>
        <v>22.884693110137917</v>
      </c>
      <c r="H44">
        <f t="shared" si="11"/>
        <v>3.4842177342656386</v>
      </c>
      <c r="I44">
        <f t="shared" si="12"/>
        <v>23.148411435020009</v>
      </c>
      <c r="J44">
        <f t="shared" si="13"/>
        <v>0.15225101413844744</v>
      </c>
      <c r="K44">
        <f t="shared" si="6"/>
        <v>8.6568593270403937</v>
      </c>
      <c r="L44">
        <f>B44-K44</f>
        <v>26.843140672959606</v>
      </c>
      <c r="M44" t="b">
        <f t="shared" si="7"/>
        <v>1</v>
      </c>
      <c r="P44">
        <v>3.0737514732789393</v>
      </c>
      <c r="Q44">
        <v>7.97042491929653</v>
      </c>
      <c r="R44">
        <v>15.131749219418278</v>
      </c>
      <c r="S44">
        <v>17.749999999999996</v>
      </c>
      <c r="T44">
        <v>21.413105616569105</v>
      </c>
      <c r="U44">
        <v>26.843140672959606</v>
      </c>
      <c r="V44">
        <v>32.426248526721061</v>
      </c>
    </row>
    <row r="45" spans="2:22" x14ac:dyDescent="0.2">
      <c r="B45">
        <f t="shared" si="9"/>
        <v>36.5</v>
      </c>
      <c r="C45">
        <f t="shared" si="14"/>
        <v>0.59482278675134126</v>
      </c>
      <c r="D45">
        <f>COS($B45*PI()/180)</f>
        <v>0.80385686061721728</v>
      </c>
      <c r="E45">
        <f t="shared" si="1"/>
        <v>4.8231411637033039</v>
      </c>
      <c r="F45">
        <f>C45*$C$4</f>
        <v>3.5689367205080478</v>
      </c>
      <c r="G45">
        <f t="shared" si="10"/>
        <v>22.823141163703305</v>
      </c>
      <c r="H45">
        <f t="shared" si="11"/>
        <v>3.5689367205080478</v>
      </c>
      <c r="I45">
        <f t="shared" si="12"/>
        <v>23.100499602677839</v>
      </c>
      <c r="J45">
        <f t="shared" si="13"/>
        <v>0.15637359883589963</v>
      </c>
      <c r="K45">
        <f t="shared" si="6"/>
        <v>8.8875719393745474</v>
      </c>
      <c r="L45">
        <f>B45-K45</f>
        <v>27.612428060625454</v>
      </c>
      <c r="M45" t="b">
        <f t="shared" si="7"/>
        <v>1</v>
      </c>
      <c r="P45">
        <v>3.15132481496574</v>
      </c>
      <c r="Q45">
        <v>8.1816097528192557</v>
      </c>
      <c r="R45">
        <v>15.552948871749862</v>
      </c>
      <c r="S45">
        <v>18.25</v>
      </c>
      <c r="T45">
        <v>22.02319885406213</v>
      </c>
      <c r="U45">
        <v>27.612428060625454</v>
      </c>
      <c r="V45">
        <v>33.348675185034267</v>
      </c>
    </row>
    <row r="46" spans="2:22" x14ac:dyDescent="0.2">
      <c r="B46">
        <f t="shared" si="9"/>
        <v>37.5</v>
      </c>
      <c r="C46">
        <f t="shared" si="14"/>
        <v>0.60876142900872066</v>
      </c>
      <c r="D46">
        <f>COS($B46*PI()/180)</f>
        <v>0.79335334029123517</v>
      </c>
      <c r="E46">
        <f t="shared" si="1"/>
        <v>4.7601200417474114</v>
      </c>
      <c r="F46">
        <f>C46*$C$4</f>
        <v>3.6525685740523239</v>
      </c>
      <c r="G46">
        <f t="shared" si="10"/>
        <v>22.760120041747413</v>
      </c>
      <c r="H46">
        <f t="shared" si="11"/>
        <v>3.6525685740523239</v>
      </c>
      <c r="I46">
        <f t="shared" si="12"/>
        <v>23.051340991424052</v>
      </c>
      <c r="J46">
        <f t="shared" si="13"/>
        <v>0.16048107687273416</v>
      </c>
      <c r="K46">
        <f t="shared" si="6"/>
        <v>9.1171505595528011</v>
      </c>
      <c r="L46">
        <f>B46-K46</f>
        <v>28.382849440447199</v>
      </c>
      <c r="M46" t="b">
        <f t="shared" si="7"/>
        <v>1</v>
      </c>
      <c r="P46">
        <v>3.2281483406372686</v>
      </c>
      <c r="Q46">
        <v>8.3916481190761125</v>
      </c>
      <c r="R46">
        <v>15.973703987756814</v>
      </c>
      <c r="S46">
        <v>18.75</v>
      </c>
      <c r="T46">
        <v>22.633899409491868</v>
      </c>
      <c r="U46">
        <v>28.382849440447199</v>
      </c>
      <c r="V46">
        <v>34.271851659362724</v>
      </c>
    </row>
    <row r="47" spans="2:22" x14ac:dyDescent="0.2">
      <c r="B47">
        <f t="shared" si="9"/>
        <v>38.5</v>
      </c>
      <c r="C47">
        <f t="shared" si="14"/>
        <v>0.62251463663761952</v>
      </c>
      <c r="D47">
        <f>COS($B47*PI()/180)</f>
        <v>0.78260815685241392</v>
      </c>
      <c r="E47">
        <f t="shared" si="1"/>
        <v>4.6956489411144835</v>
      </c>
      <c r="F47">
        <f>C47*$C$4</f>
        <v>3.7350878198257171</v>
      </c>
      <c r="G47">
        <f t="shared" si="10"/>
        <v>22.695648941114484</v>
      </c>
      <c r="H47">
        <f t="shared" si="11"/>
        <v>3.7350878198257171</v>
      </c>
      <c r="I47">
        <f t="shared" si="12"/>
        <v>23.000942630251515</v>
      </c>
      <c r="J47">
        <f t="shared" si="13"/>
        <v>0.16457285841513827</v>
      </c>
      <c r="K47">
        <f t="shared" si="6"/>
        <v>9.345558682699874</v>
      </c>
      <c r="L47">
        <f>B47-K47</f>
        <v>29.154441317300126</v>
      </c>
      <c r="M47" t="b">
        <f t="shared" si="7"/>
        <v>1</v>
      </c>
      <c r="P47">
        <v>3.3042017185143635</v>
      </c>
      <c r="Q47">
        <v>8.6005036898723723</v>
      </c>
      <c r="R47">
        <v>16.393998927149376</v>
      </c>
      <c r="S47">
        <v>19.25</v>
      </c>
      <c r="T47">
        <v>23.245228491456192</v>
      </c>
      <c r="U47">
        <v>29.154441317300126</v>
      </c>
      <c r="V47">
        <v>35.195798281485636</v>
      </c>
    </row>
    <row r="48" spans="2:22" x14ac:dyDescent="0.2">
      <c r="B48">
        <f t="shared" si="9"/>
        <v>39.5</v>
      </c>
      <c r="C48">
        <f t="shared" si="14"/>
        <v>0.63607822027776395</v>
      </c>
      <c r="D48">
        <f>COS($B48*PI()/180)</f>
        <v>0.77162458338772</v>
      </c>
      <c r="E48">
        <f t="shared" si="1"/>
        <v>4.62974750032632</v>
      </c>
      <c r="F48">
        <f>C48*$C$4</f>
        <v>3.8164693216665837</v>
      </c>
      <c r="G48">
        <f t="shared" si="10"/>
        <v>22.629747500326321</v>
      </c>
      <c r="H48">
        <f t="shared" si="11"/>
        <v>3.8164693216665837</v>
      </c>
      <c r="I48">
        <f t="shared" si="12"/>
        <v>22.949311754641958</v>
      </c>
      <c r="J48">
        <f t="shared" si="13"/>
        <v>0.16864833872368881</v>
      </c>
      <c r="K48">
        <f t="shared" si="6"/>
        <v>9.5727593395342794</v>
      </c>
      <c r="L48">
        <f>B48-K48</f>
        <v>29.927240660465721</v>
      </c>
      <c r="M48" t="b">
        <f t="shared" si="7"/>
        <v>1</v>
      </c>
      <c r="P48">
        <v>3.379464645050632</v>
      </c>
      <c r="Q48">
        <v>8.808139722587935</v>
      </c>
      <c r="R48">
        <v>16.813817733563077</v>
      </c>
      <c r="S48">
        <v>19.75</v>
      </c>
      <c r="T48">
        <v>23.857207723673014</v>
      </c>
      <c r="U48">
        <v>29.927240660465721</v>
      </c>
      <c r="V48">
        <v>36.120535354949368</v>
      </c>
    </row>
    <row r="49" spans="2:22" x14ac:dyDescent="0.2">
      <c r="B49">
        <f t="shared" si="9"/>
        <v>40.5</v>
      </c>
      <c r="C49">
        <f t="shared" si="14"/>
        <v>0.64944804833018366</v>
      </c>
      <c r="D49">
        <f>COS($B49*PI()/180)</f>
        <v>0.76040596560003093</v>
      </c>
      <c r="E49">
        <f t="shared" si="1"/>
        <v>4.5624357936001854</v>
      </c>
      <c r="F49">
        <f>C49*$C$4</f>
        <v>3.8966882899811019</v>
      </c>
      <c r="G49">
        <f t="shared" si="10"/>
        <v>22.562435793600187</v>
      </c>
      <c r="H49">
        <f t="shared" si="11"/>
        <v>3.8966882899811019</v>
      </c>
      <c r="I49">
        <f t="shared" si="12"/>
        <v>22.896455808041708</v>
      </c>
      <c r="J49">
        <f t="shared" si="13"/>
        <v>0.17270689767841441</v>
      </c>
      <c r="K49">
        <f t="shared" si="6"/>
        <v>9.7987150808422108</v>
      </c>
      <c r="L49">
        <f>B49-K49</f>
        <v>30.701284919157789</v>
      </c>
      <c r="M49" t="b">
        <f t="shared" si="7"/>
        <v>1</v>
      </c>
      <c r="P49">
        <v>3.4539168472001265</v>
      </c>
      <c r="Q49">
        <v>9.014519047126285</v>
      </c>
      <c r="R49">
        <v>17.233144120947923</v>
      </c>
      <c r="S49">
        <v>20.25</v>
      </c>
      <c r="T49">
        <v>24.469859162536917</v>
      </c>
      <c r="U49">
        <v>30.701284919157789</v>
      </c>
      <c r="V49">
        <v>37.046083152799866</v>
      </c>
    </row>
    <row r="50" spans="2:22" x14ac:dyDescent="0.2">
      <c r="B50">
        <f t="shared" si="9"/>
        <v>41.5</v>
      </c>
      <c r="C50">
        <f t="shared" si="14"/>
        <v>0.6626200482157375</v>
      </c>
      <c r="D50">
        <f>COS($B50*PI()/180)</f>
        <v>0.74895572078900219</v>
      </c>
      <c r="E50">
        <f t="shared" si="1"/>
        <v>4.4937343247340129</v>
      </c>
      <c r="F50">
        <f>C50*$C$4</f>
        <v>3.9757202892944248</v>
      </c>
      <c r="G50">
        <f t="shared" si="10"/>
        <v>22.493734324734014</v>
      </c>
      <c r="H50">
        <f t="shared" si="11"/>
        <v>3.9757202892944248</v>
      </c>
      <c r="I50">
        <f t="shared" si="12"/>
        <v>22.842382443397284</v>
      </c>
      <c r="J50">
        <f t="shared" si="13"/>
        <v>0.1767478992993502</v>
      </c>
      <c r="K50">
        <f t="shared" si="6"/>
        <v>10.023387961707062</v>
      </c>
      <c r="L50">
        <f>B50-K50</f>
        <v>31.476612038292938</v>
      </c>
      <c r="M50" t="b">
        <f t="shared" si="7"/>
        <v>1</v>
      </c>
      <c r="P50">
        <v>3.5275380848101534</v>
      </c>
      <c r="Q50">
        <v>9.2196040527250886</v>
      </c>
      <c r="R50">
        <v>17.651961459457006</v>
      </c>
      <c r="S50">
        <v>20.75</v>
      </c>
      <c r="T50">
        <v>25.0832053152951</v>
      </c>
      <c r="U50">
        <v>31.476612038292938</v>
      </c>
      <c r="V50">
        <v>37.972461915189847</v>
      </c>
    </row>
    <row r="51" spans="2:22" x14ac:dyDescent="0.2">
      <c r="B51">
        <f t="shared" si="9"/>
        <v>42.5</v>
      </c>
      <c r="C51">
        <f t="shared" si="14"/>
        <v>0.67559020761566024</v>
      </c>
      <c r="D51">
        <f>COS($B51*PI()/180)</f>
        <v>0.73727733681012397</v>
      </c>
      <c r="E51">
        <f t="shared" si="1"/>
        <v>4.4236640208607438</v>
      </c>
      <c r="F51">
        <f>C51*$C$4</f>
        <v>4.0535412456939612</v>
      </c>
      <c r="G51">
        <f t="shared" si="10"/>
        <v>22.423664020860745</v>
      </c>
      <c r="H51">
        <f t="shared" si="11"/>
        <v>4.0535412456939612</v>
      </c>
      <c r="I51">
        <f t="shared" si="12"/>
        <v>22.787099524752744</v>
      </c>
      <c r="J51">
        <f t="shared" si="13"/>
        <v>0.18077069126271916</v>
      </c>
      <c r="K51">
        <f t="shared" si="6"/>
        <v>10.246739525489415</v>
      </c>
      <c r="L51">
        <f>B51-K51</f>
        <v>32.253260474510583</v>
      </c>
      <c r="M51" t="b">
        <f t="shared" si="7"/>
        <v>1</v>
      </c>
      <c r="P51">
        <v>3.6003081531429331</v>
      </c>
      <c r="Q51">
        <v>9.4233566746279536</v>
      </c>
      <c r="R51">
        <v>18.070252760807815</v>
      </c>
      <c r="S51">
        <v>21.25</v>
      </c>
      <c r="T51">
        <v>25.697269158874771</v>
      </c>
      <c r="U51">
        <v>32.253260474510583</v>
      </c>
      <c r="V51">
        <v>38.899691846857067</v>
      </c>
    </row>
    <row r="52" spans="2:22" x14ac:dyDescent="0.2">
      <c r="B52">
        <f t="shared" si="9"/>
        <v>43.5</v>
      </c>
      <c r="C52">
        <f t="shared" si="14"/>
        <v>0.68835457569375391</v>
      </c>
      <c r="D52">
        <f>COS($B52*PI()/180)</f>
        <v>0.72537437101228763</v>
      </c>
      <c r="E52">
        <f t="shared" si="1"/>
        <v>4.352246226073726</v>
      </c>
      <c r="F52">
        <f>C52*$C$4</f>
        <v>4.1301274541625235</v>
      </c>
      <c r="G52">
        <f t="shared" si="10"/>
        <v>22.352246226073724</v>
      </c>
      <c r="H52">
        <f t="shared" si="11"/>
        <v>4.1301274541625235</v>
      </c>
      <c r="I52">
        <f t="shared" si="12"/>
        <v>22.730615128910479</v>
      </c>
      <c r="J52">
        <f t="shared" si="13"/>
        <v>0.18477460441290064</v>
      </c>
      <c r="K52">
        <f t="shared" si="6"/>
        <v>10.468730787552536</v>
      </c>
      <c r="L52">
        <f>B52-K52</f>
        <v>33.031269212447462</v>
      </c>
      <c r="M52" t="b">
        <f t="shared" si="7"/>
        <v>1</v>
      </c>
      <c r="P52">
        <v>3.6722068855303576</v>
      </c>
      <c r="Q52">
        <v>9.6257383806177543</v>
      </c>
      <c r="R52">
        <v>18.488000663088265</v>
      </c>
      <c r="S52">
        <v>21.75</v>
      </c>
      <c r="T52">
        <v>26.312074159395547</v>
      </c>
      <c r="U52">
        <v>33.031269212447462</v>
      </c>
      <c r="V52">
        <v>39.827793114469642</v>
      </c>
    </row>
    <row r="53" spans="2:22" x14ac:dyDescent="0.2">
      <c r="B53">
        <f t="shared" si="9"/>
        <v>44.5</v>
      </c>
      <c r="C53">
        <f t="shared" si="14"/>
        <v>0.7009092642998509</v>
      </c>
      <c r="D53">
        <f>COS($B53*PI()/180)</f>
        <v>0.71325044915418156</v>
      </c>
      <c r="E53">
        <f t="shared" si="1"/>
        <v>4.2795026949250889</v>
      </c>
      <c r="F53">
        <f>C53*$C$4</f>
        <v>4.2054555857991058</v>
      </c>
      <c r="G53">
        <f t="shared" si="10"/>
        <v>22.279502694925089</v>
      </c>
      <c r="H53">
        <f t="shared" si="11"/>
        <v>4.2054555857991058</v>
      </c>
      <c r="I53">
        <f t="shared" si="12"/>
        <v>22.672937547157474</v>
      </c>
      <c r="J53">
        <f t="shared" si="13"/>
        <v>0.18875895227037723</v>
      </c>
      <c r="K53">
        <f t="shared" si="6"/>
        <v>10.689322218728838</v>
      </c>
      <c r="L53">
        <f>B53-K53</f>
        <v>33.81067778127116</v>
      </c>
      <c r="M53" t="b">
        <f t="shared" si="7"/>
        <v>1</v>
      </c>
      <c r="P53">
        <v>3.7432141561653083</v>
      </c>
      <c r="Q53">
        <v>9.8267101574118954</v>
      </c>
      <c r="R53">
        <v>18.905187414977593</v>
      </c>
      <c r="S53">
        <v>22.249999999999996</v>
      </c>
      <c r="T53">
        <v>26.927644292402064</v>
      </c>
      <c r="U53">
        <v>33.81067778127116</v>
      </c>
      <c r="V53">
        <v>40.756785843834685</v>
      </c>
    </row>
    <row r="54" spans="2:22" x14ac:dyDescent="0.2">
      <c r="B54">
        <f t="shared" si="9"/>
        <v>45.5</v>
      </c>
      <c r="C54">
        <f t="shared" si="14"/>
        <v>0.71325044915418156</v>
      </c>
      <c r="D54">
        <f>COS($B54*PI()/180)</f>
        <v>0.7009092642998509</v>
      </c>
      <c r="E54">
        <f t="shared" si="1"/>
        <v>4.2054555857991058</v>
      </c>
      <c r="F54">
        <f>C54*$C$4</f>
        <v>4.2795026949250889</v>
      </c>
      <c r="G54">
        <f t="shared" si="10"/>
        <v>22.205455585799108</v>
      </c>
      <c r="H54">
        <f t="shared" si="11"/>
        <v>4.2795026949250889</v>
      </c>
      <c r="I54">
        <f t="shared" si="12"/>
        <v>22.614075287058895</v>
      </c>
      <c r="J54">
        <f t="shared" si="13"/>
        <v>0.19272303053588002</v>
      </c>
      <c r="K54">
        <f t="shared" si="6"/>
        <v>10.908473728522818</v>
      </c>
      <c r="L54">
        <f>B54-K54</f>
        <v>34.591526271477179</v>
      </c>
      <c r="M54" t="b">
        <f t="shared" si="7"/>
        <v>1</v>
      </c>
      <c r="P54">
        <v>3.8133098830338312</v>
      </c>
      <c r="Q54">
        <v>10.026232496920791</v>
      </c>
      <c r="R54">
        <v>19.321794859351126</v>
      </c>
      <c r="S54">
        <v>22.75</v>
      </c>
      <c r="T54">
        <v>27.544004063854196</v>
      </c>
      <c r="U54">
        <v>34.591526271477179</v>
      </c>
      <c r="V54">
        <v>41.686690116966176</v>
      </c>
    </row>
    <row r="55" spans="2:22" x14ac:dyDescent="0.2">
      <c r="B55">
        <f t="shared" si="9"/>
        <v>46.5</v>
      </c>
      <c r="C55">
        <f t="shared" si="14"/>
        <v>0.72537437101228752</v>
      </c>
      <c r="D55">
        <f>COS($B55*PI()/180)</f>
        <v>0.68835457569375402</v>
      </c>
      <c r="E55">
        <f t="shared" si="1"/>
        <v>4.1301274541625244</v>
      </c>
      <c r="F55">
        <f>C55*$C$4</f>
        <v>4.3522462260737251</v>
      </c>
      <c r="G55">
        <f t="shared" si="10"/>
        <v>22.130127454162526</v>
      </c>
      <c r="H55">
        <f t="shared" si="11"/>
        <v>4.3522462260737251</v>
      </c>
      <c r="I55">
        <f t="shared" si="12"/>
        <v>22.554037074321105</v>
      </c>
      <c r="J55">
        <f t="shared" si="13"/>
        <v>0.19666611659098679</v>
      </c>
      <c r="K55">
        <f t="shared" si="6"/>
        <v>11.126144648046584</v>
      </c>
      <c r="L55">
        <f>B55-K55</f>
        <v>35.373855351953416</v>
      </c>
      <c r="M55" t="b">
        <f t="shared" si="7"/>
        <v>1</v>
      </c>
      <c r="P55">
        <v>3.882474030991709</v>
      </c>
      <c r="Q55">
        <v>10.22426538237093</v>
      </c>
      <c r="R55">
        <v>19.737804416235694</v>
      </c>
      <c r="S55">
        <v>23.250000000000007</v>
      </c>
      <c r="T55">
        <v>28.161178531913542</v>
      </c>
      <c r="U55">
        <v>35.373855351953416</v>
      </c>
      <c r="V55">
        <v>42.617525969008291</v>
      </c>
    </row>
    <row r="56" spans="2:22" x14ac:dyDescent="0.2">
      <c r="B56">
        <f t="shared" si="9"/>
        <v>47.5</v>
      </c>
      <c r="C56">
        <f t="shared" si="14"/>
        <v>0.73727733681012408</v>
      </c>
      <c r="D56">
        <f>COS($B56*PI()/180)</f>
        <v>0.67559020761566024</v>
      </c>
      <c r="E56">
        <f t="shared" si="1"/>
        <v>4.0535412456939612</v>
      </c>
      <c r="F56">
        <f>C56*$C$4</f>
        <v>4.4236640208607447</v>
      </c>
      <c r="G56">
        <f t="shared" si="10"/>
        <v>22.05354124569396</v>
      </c>
      <c r="H56">
        <f t="shared" si="11"/>
        <v>4.4236640208607447</v>
      </c>
      <c r="I56">
        <f t="shared" si="12"/>
        <v>22.492831854726131</v>
      </c>
      <c r="J56">
        <f t="shared" si="13"/>
        <v>0.20058746899546043</v>
      </c>
      <c r="K56">
        <f t="shared" si="6"/>
        <v>11.342293712684206</v>
      </c>
      <c r="L56">
        <f>B56-K56</f>
        <v>36.15770628731579</v>
      </c>
      <c r="M56" t="b">
        <f t="shared" si="7"/>
        <v>1</v>
      </c>
      <c r="P56">
        <v>3.9506866149898201</v>
      </c>
      <c r="Q56">
        <v>10.420768274294971</v>
      </c>
      <c r="R56">
        <v>20.153197065081184</v>
      </c>
      <c r="S56">
        <v>23.749999999999993</v>
      </c>
      <c r="T56">
        <v>28.779193329567732</v>
      </c>
      <c r="U56">
        <v>36.15770628731579</v>
      </c>
      <c r="V56">
        <v>43.549313385010173</v>
      </c>
    </row>
    <row r="57" spans="2:22" x14ac:dyDescent="0.2">
      <c r="B57">
        <f t="shared" si="9"/>
        <v>48.5</v>
      </c>
      <c r="C57">
        <f t="shared" si="14"/>
        <v>0.74895572078900208</v>
      </c>
      <c r="D57">
        <f>COS($B57*PI()/180)</f>
        <v>0.6626200482157375</v>
      </c>
      <c r="E57">
        <f t="shared" si="1"/>
        <v>3.9757202892944248</v>
      </c>
      <c r="F57">
        <f>C57*$C$4</f>
        <v>4.493734324734012</v>
      </c>
      <c r="G57">
        <f t="shared" si="10"/>
        <v>21.975720289294426</v>
      </c>
      <c r="H57">
        <f t="shared" si="11"/>
        <v>4.493734324734012</v>
      </c>
      <c r="I57">
        <f t="shared" si="12"/>
        <v>22.430468796139756</v>
      </c>
      <c r="J57">
        <f t="shared" si="13"/>
        <v>0.20448632698165328</v>
      </c>
      <c r="K57">
        <f t="shared" si="6"/>
        <v>11.556879044481747</v>
      </c>
      <c r="L57">
        <f>B57-K57</f>
        <v>36.943120955518253</v>
      </c>
      <c r="M57" t="b">
        <f t="shared" si="7"/>
        <v>1</v>
      </c>
      <c r="P57">
        <v>4.0179277034518464</v>
      </c>
      <c r="Q57">
        <v>10.615700096391578</v>
      </c>
      <c r="R57">
        <v>20.56795332631134</v>
      </c>
      <c r="S57">
        <v>24.250000000000007</v>
      </c>
      <c r="T57">
        <v>29.398074688135583</v>
      </c>
      <c r="U57">
        <v>36.943120955518253</v>
      </c>
      <c r="V57">
        <v>44.482072296548161</v>
      </c>
    </row>
    <row r="58" spans="2:22" x14ac:dyDescent="0.2">
      <c r="B58">
        <f t="shared" si="9"/>
        <v>49.5</v>
      </c>
      <c r="C58">
        <f t="shared" si="14"/>
        <v>0.76040596560003104</v>
      </c>
      <c r="D58">
        <f>COS($B58*PI()/180)</f>
        <v>0.64944804833018355</v>
      </c>
      <c r="E58">
        <f t="shared" si="1"/>
        <v>3.8966882899811015</v>
      </c>
      <c r="F58">
        <f>C58*$C$4</f>
        <v>4.5624357936001863</v>
      </c>
      <c r="G58">
        <f t="shared" si="10"/>
        <v>21.8966882899811</v>
      </c>
      <c r="H58">
        <f t="shared" si="11"/>
        <v>4.5624357936001863</v>
      </c>
      <c r="I58">
        <f t="shared" si="12"/>
        <v>22.366957290595419</v>
      </c>
      <c r="J58">
        <f t="shared" si="13"/>
        <v>0.20836190994634304</v>
      </c>
      <c r="K58">
        <f t="shared" si="6"/>
        <v>11.769858134260193</v>
      </c>
      <c r="L58">
        <f>B58-K58</f>
        <v>37.73014186573981</v>
      </c>
      <c r="M58" t="b">
        <f t="shared" si="7"/>
        <v>1</v>
      </c>
      <c r="P58">
        <v>4.0841774218083344</v>
      </c>
      <c r="Q58">
        <v>10.809019221258168</v>
      </c>
      <c r="R58">
        <v>20.982053242114791</v>
      </c>
      <c r="S58">
        <v>24.749999999999993</v>
      </c>
      <c r="T58">
        <v>30.017849461698702</v>
      </c>
      <c r="U58">
        <v>37.73014186573981</v>
      </c>
      <c r="V58">
        <v>45.415822578191651</v>
      </c>
    </row>
    <row r="59" spans="2:22" x14ac:dyDescent="0.2">
      <c r="B59">
        <f t="shared" si="9"/>
        <v>50.5</v>
      </c>
      <c r="C59">
        <f t="shared" si="14"/>
        <v>0.77162458338772</v>
      </c>
      <c r="D59">
        <f>COS($B59*PI()/180)</f>
        <v>0.63607822027776395</v>
      </c>
      <c r="E59">
        <f t="shared" si="1"/>
        <v>3.8164693216665837</v>
      </c>
      <c r="F59">
        <f>C59*$C$4</f>
        <v>4.62974750032632</v>
      </c>
      <c r="G59">
        <f t="shared" si="10"/>
        <v>21.816469321666585</v>
      </c>
      <c r="H59">
        <f t="shared" si="11"/>
        <v>4.62974750032632</v>
      </c>
      <c r="I59">
        <f t="shared" si="12"/>
        <v>22.302306956456256</v>
      </c>
      <c r="J59">
        <f t="shared" si="13"/>
        <v>0.21221341694040199</v>
      </c>
      <c r="K59">
        <f t="shared" si="6"/>
        <v>11.98118782344892</v>
      </c>
      <c r="L59">
        <f>B59-K59</f>
        <v>38.51881217655108</v>
      </c>
      <c r="M59" t="b">
        <f t="shared" si="7"/>
        <v>1</v>
      </c>
      <c r="P59">
        <v>4.1494159561914614</v>
      </c>
      <c r="Q59">
        <v>11.000683456001319</v>
      </c>
      <c r="R59">
        <v>21.395476356435793</v>
      </c>
      <c r="S59">
        <v>25.25</v>
      </c>
      <c r="T59">
        <v>30.638545152507927</v>
      </c>
      <c r="U59">
        <v>38.51881217655108</v>
      </c>
      <c r="V59">
        <v>46.350584043808546</v>
      </c>
    </row>
    <row r="60" spans="2:22" x14ac:dyDescent="0.2">
      <c r="B60">
        <f t="shared" si="9"/>
        <v>51.5</v>
      </c>
      <c r="C60">
        <f t="shared" si="14"/>
        <v>0.78260815685241381</v>
      </c>
      <c r="D60">
        <f>COS($B60*PI()/180)</f>
        <v>0.62251463663761963</v>
      </c>
      <c r="E60">
        <f t="shared" si="1"/>
        <v>3.7350878198257176</v>
      </c>
      <c r="F60">
        <f>C60*$C$4</f>
        <v>4.6956489411144826</v>
      </c>
      <c r="G60">
        <f t="shared" si="10"/>
        <v>21.735087819825718</v>
      </c>
      <c r="H60">
        <f t="shared" si="11"/>
        <v>4.6956489411144826</v>
      </c>
      <c r="I60">
        <f t="shared" si="12"/>
        <v>22.236527640657517</v>
      </c>
      <c r="J60">
        <f t="shared" si="13"/>
        <v>0.2160400261567535</v>
      </c>
      <c r="K60">
        <f t="shared" si="6"/>
        <v>12.190824285638129</v>
      </c>
      <c r="L60">
        <f>B60-K60</f>
        <v>39.309175714361871</v>
      </c>
      <c r="M60" t="b">
        <f t="shared" si="7"/>
        <v>1</v>
      </c>
      <c r="P60">
        <v>4.2136235572936442</v>
      </c>
      <c r="Q60">
        <v>11.190650027729191</v>
      </c>
      <c r="R60">
        <v>21.808201694120587</v>
      </c>
      <c r="S60">
        <v>25.750000000000007</v>
      </c>
      <c r="T60">
        <v>31.260189937414928</v>
      </c>
      <c r="U60">
        <v>39.309175714361871</v>
      </c>
      <c r="V60">
        <v>47.286376442706363</v>
      </c>
    </row>
    <row r="61" spans="2:22" x14ac:dyDescent="0.2">
      <c r="B61">
        <f t="shared" si="9"/>
        <v>52.5</v>
      </c>
      <c r="C61">
        <f t="shared" si="14"/>
        <v>0.79335334029123517</v>
      </c>
      <c r="D61">
        <f>COS($B61*PI()/180)</f>
        <v>0.60876142900872066</v>
      </c>
      <c r="E61">
        <f t="shared" si="1"/>
        <v>3.6525685740523239</v>
      </c>
      <c r="F61">
        <f>C61*$C$4</f>
        <v>4.7601200417474114</v>
      </c>
      <c r="G61">
        <f t="shared" si="10"/>
        <v>21.652568574052324</v>
      </c>
      <c r="H61">
        <f t="shared" si="11"/>
        <v>4.7601200417474114</v>
      </c>
      <c r="I61">
        <f t="shared" si="12"/>
        <v>22.16962942103191</v>
      </c>
      <c r="J61">
        <f t="shared" si="13"/>
        <v>0.21984089441710725</v>
      </c>
      <c r="K61">
        <f t="shared" si="6"/>
        <v>12.398723007849057</v>
      </c>
      <c r="L61">
        <f>B61-K61</f>
        <v>40.101276992150943</v>
      </c>
      <c r="M61" t="b">
        <f t="shared" si="7"/>
        <v>1</v>
      </c>
      <c r="P61">
        <v>4.2767805443948532</v>
      </c>
      <c r="Q61">
        <v>11.378875568932074</v>
      </c>
      <c r="R61">
        <v>22.220207739174008</v>
      </c>
      <c r="S61">
        <v>26.25</v>
      </c>
      <c r="T61">
        <v>31.882812695382754</v>
      </c>
      <c r="U61">
        <v>40.101276992150943</v>
      </c>
      <c r="V61">
        <v>48.223219455605147</v>
      </c>
    </row>
    <row r="62" spans="2:22" x14ac:dyDescent="0.2">
      <c r="B62">
        <f t="shared" si="9"/>
        <v>53.5</v>
      </c>
      <c r="C62">
        <f t="shared" si="14"/>
        <v>0.80385686061721728</v>
      </c>
      <c r="D62">
        <f>COS($B62*PI()/180)</f>
        <v>0.59482278675134137</v>
      </c>
      <c r="E62">
        <f t="shared" si="1"/>
        <v>3.5689367205080482</v>
      </c>
      <c r="F62">
        <f>C62*$C$4</f>
        <v>4.8231411637033039</v>
      </c>
      <c r="G62">
        <f t="shared" si="10"/>
        <v>21.568936720508049</v>
      </c>
      <c r="H62">
        <f t="shared" si="11"/>
        <v>4.8231411637033039</v>
      </c>
      <c r="I62">
        <f t="shared" si="12"/>
        <v>22.101622608720152</v>
      </c>
      <c r="J62">
        <f t="shared" si="13"/>
        <v>0.2236151566580189</v>
      </c>
      <c r="K62">
        <f t="shared" si="6"/>
        <v>12.604838771521536</v>
      </c>
      <c r="L62">
        <f>B62-K62</f>
        <v>40.895161228478464</v>
      </c>
      <c r="M62" t="b">
        <f t="shared" si="7"/>
        <v>1</v>
      </c>
      <c r="P62">
        <v>4.3388673095617634</v>
      </c>
      <c r="Q62">
        <v>11.565316102757762</v>
      </c>
      <c r="R62">
        <v>22.631472412077365</v>
      </c>
      <c r="S62">
        <v>26.75</v>
      </c>
      <c r="T62">
        <v>32.50644303613177</v>
      </c>
      <c r="U62">
        <v>40.895161228478464</v>
      </c>
      <c r="V62">
        <v>49.161132690438244</v>
      </c>
    </row>
    <row r="63" spans="2:22" x14ac:dyDescent="0.2">
      <c r="B63">
        <f t="shared" si="9"/>
        <v>54.5</v>
      </c>
      <c r="C63">
        <f t="shared" si="14"/>
        <v>0.81411551835631912</v>
      </c>
      <c r="D63">
        <f>COS($B63*PI()/180)</f>
        <v>0.58070295571093988</v>
      </c>
      <c r="E63">
        <f t="shared" si="1"/>
        <v>3.4842177342656395</v>
      </c>
      <c r="F63">
        <f>C63*$C$4</f>
        <v>4.8846931101379152</v>
      </c>
      <c r="G63">
        <f t="shared" si="10"/>
        <v>21.484217734265641</v>
      </c>
      <c r="H63">
        <f t="shared" si="11"/>
        <v>4.8846931101379152</v>
      </c>
      <c r="I63">
        <f t="shared" si="12"/>
        <v>22.03251775066942</v>
      </c>
      <c r="J63">
        <f t="shared" si="13"/>
        <v>0.22736192541687067</v>
      </c>
      <c r="K63">
        <f t="shared" si="6"/>
        <v>12.809125633219347</v>
      </c>
      <c r="L63">
        <f>B63-K63</f>
        <v>41.690874366780655</v>
      </c>
      <c r="M63" t="b">
        <f t="shared" si="7"/>
        <v>1</v>
      </c>
      <c r="P63">
        <v>4.399864322023042</v>
      </c>
      <c r="Q63">
        <v>11.749927028188999</v>
      </c>
      <c r="R63">
        <v>23.041973046115992</v>
      </c>
      <c r="S63">
        <v>27.250000000000004</v>
      </c>
      <c r="T63">
        <v>33.131111329980413</v>
      </c>
      <c r="U63">
        <v>41.690874366780655</v>
      </c>
      <c r="V63">
        <v>50.100135677976972</v>
      </c>
    </row>
    <row r="64" spans="2:22" x14ac:dyDescent="0.2">
      <c r="B64">
        <f t="shared" si="9"/>
        <v>55.5</v>
      </c>
      <c r="C64">
        <f t="shared" si="14"/>
        <v>0.8241261886220157</v>
      </c>
      <c r="D64">
        <f>COS($B64*PI()/180)</f>
        <v>0.56640623692483283</v>
      </c>
      <c r="E64">
        <f t="shared" si="1"/>
        <v>3.398437421548997</v>
      </c>
      <c r="F64">
        <f>C64*$C$4</f>
        <v>4.9447571317320946</v>
      </c>
      <c r="G64">
        <f t="shared" si="10"/>
        <v>21.398437421548998</v>
      </c>
      <c r="H64">
        <f t="shared" si="11"/>
        <v>4.9447571317320946</v>
      </c>
      <c r="I64">
        <f t="shared" si="12"/>
        <v>21.962325632222193</v>
      </c>
      <c r="J64">
        <f t="shared" si="13"/>
        <v>0.23108029031842045</v>
      </c>
      <c r="K64">
        <f t="shared" si="6"/>
        <v>13.011536905054351</v>
      </c>
      <c r="L64">
        <f>B64-K64</f>
        <v>42.488463094945651</v>
      </c>
      <c r="M64" t="b">
        <f t="shared" si="7"/>
        <v>1</v>
      </c>
      <c r="P64">
        <v>4.4597521327244536</v>
      </c>
      <c r="Q64">
        <v>11.93266310513215</v>
      </c>
      <c r="R64">
        <v>23.451686362662166</v>
      </c>
      <c r="S64">
        <v>27.749999999999993</v>
      </c>
      <c r="T64">
        <v>33.756848738944029</v>
      </c>
      <c r="U64">
        <v>42.488463094945651</v>
      </c>
      <c r="V64">
        <v>51.040247867275539</v>
      </c>
    </row>
    <row r="65" spans="2:22" x14ac:dyDescent="0.2">
      <c r="B65">
        <f t="shared" si="9"/>
        <v>56.5</v>
      </c>
      <c r="C65">
        <f t="shared" si="14"/>
        <v>0.8338858220671681</v>
      </c>
      <c r="D65">
        <f>COS($B65*PI()/180)</f>
        <v>0.55193698531205826</v>
      </c>
      <c r="E65">
        <f t="shared" si="1"/>
        <v>3.3116219118723498</v>
      </c>
      <c r="F65">
        <f>C65*$C$4</f>
        <v>5.0033149324030086</v>
      </c>
      <c r="G65">
        <f t="shared" si="10"/>
        <v>21.311621911872351</v>
      </c>
      <c r="H65">
        <f t="shared" si="11"/>
        <v>5.0033149324030086</v>
      </c>
      <c r="I65">
        <f t="shared" si="12"/>
        <v>21.891057279798172</v>
      </c>
      <c r="J65">
        <f t="shared" si="13"/>
        <v>0.23476931756262742</v>
      </c>
      <c r="K65">
        <f t="shared" si="6"/>
        <v>13.21202513483154</v>
      </c>
      <c r="L65">
        <f>B65-K65</f>
        <v>43.287974865168458</v>
      </c>
      <c r="M65" t="b">
        <f t="shared" si="7"/>
        <v>1</v>
      </c>
      <c r="P65">
        <v>4.5185113790677676</v>
      </c>
      <c r="Q65">
        <v>12.113478439426494</v>
      </c>
      <c r="R65">
        <v>23.860588445355098</v>
      </c>
      <c r="S65">
        <v>28.250000000000007</v>
      </c>
      <c r="T65">
        <v>34.383687249158235</v>
      </c>
      <c r="U65">
        <v>43.287974865168458</v>
      </c>
      <c r="V65">
        <v>51.98148862093224</v>
      </c>
    </row>
    <row r="66" spans="2:22" x14ac:dyDescent="0.2">
      <c r="B66">
        <f t="shared" si="9"/>
        <v>57.5</v>
      </c>
      <c r="C66">
        <f t="shared" si="14"/>
        <v>0.84339144581288572</v>
      </c>
      <c r="D66">
        <f>COS($B66*PI()/180)</f>
        <v>0.53729960834682389</v>
      </c>
      <c r="E66">
        <f t="shared" si="1"/>
        <v>3.2237976500809431</v>
      </c>
      <c r="F66">
        <f>C66*$C$4</f>
        <v>5.0603486748773143</v>
      </c>
      <c r="G66">
        <f t="shared" si="10"/>
        <v>21.223797650080943</v>
      </c>
      <c r="H66">
        <f t="shared" si="11"/>
        <v>5.0603486748773143</v>
      </c>
      <c r="I66">
        <f t="shared" si="12"/>
        <v>21.818723963671982</v>
      </c>
      <c r="J66">
        <f t="shared" si="13"/>
        <v>0.23842804941452198</v>
      </c>
      <c r="K66">
        <f t="shared" si="6"/>
        <v>13.410542085918021</v>
      </c>
      <c r="L66">
        <f>B66-K66</f>
        <v>44.089457914081976</v>
      </c>
      <c r="M66" t="b">
        <f t="shared" si="7"/>
        <v>1</v>
      </c>
      <c r="P66">
        <v>4.576122789836802</v>
      </c>
      <c r="Q66">
        <v>12.292326467785195</v>
      </c>
      <c r="R66">
        <v>24.268654713116689</v>
      </c>
      <c r="S66">
        <v>28.750000000000004</v>
      </c>
      <c r="T66">
        <v>35.011659704697131</v>
      </c>
      <c r="U66">
        <v>44.089457914081976</v>
      </c>
      <c r="V66">
        <v>52.923877210163191</v>
      </c>
    </row>
    <row r="67" spans="2:22" x14ac:dyDescent="0.2">
      <c r="B67">
        <f t="shared" si="9"/>
        <v>58.5</v>
      </c>
      <c r="C67">
        <f t="shared" si="14"/>
        <v>0.85264016435409218</v>
      </c>
      <c r="D67">
        <f>COS($B67*PI()/180)</f>
        <v>0.52249856471594891</v>
      </c>
      <c r="E67">
        <f t="shared" si="1"/>
        <v>3.1349913882956937</v>
      </c>
      <c r="F67">
        <f>C67*$C$4</f>
        <v>5.1158409861245531</v>
      </c>
      <c r="G67">
        <f t="shared" si="10"/>
        <v>21.134991388295695</v>
      </c>
      <c r="H67">
        <f t="shared" si="11"/>
        <v>5.1158409861245531</v>
      </c>
      <c r="I67">
        <f t="shared" si="12"/>
        <v>21.745337200849406</v>
      </c>
      <c r="J67">
        <f t="shared" si="13"/>
        <v>0.24205550369694706</v>
      </c>
      <c r="K67">
        <f t="shared" si="6"/>
        <v>13.607038716839908</v>
      </c>
      <c r="L67">
        <f>B67-K67</f>
        <v>44.892961283160091</v>
      </c>
      <c r="M67" t="b">
        <f t="shared" si="7"/>
        <v>1</v>
      </c>
      <c r="P67">
        <v>4.6325671903149797</v>
      </c>
      <c r="Q67">
        <v>12.469159942680299</v>
      </c>
      <c r="R67">
        <v>24.675859891937854</v>
      </c>
      <c r="S67">
        <v>29.25</v>
      </c>
      <c r="T67">
        <v>35.640799842861057</v>
      </c>
      <c r="U67">
        <v>44.892961283160091</v>
      </c>
      <c r="V67">
        <v>53.86743280968502</v>
      </c>
    </row>
    <row r="68" spans="2:22" x14ac:dyDescent="0.2">
      <c r="B68">
        <f t="shared" si="9"/>
        <v>59.5</v>
      </c>
      <c r="C68">
        <f t="shared" si="14"/>
        <v>0.86162916044152571</v>
      </c>
      <c r="D68">
        <f>COS($B68*PI()/180)</f>
        <v>0.5075383629607042</v>
      </c>
      <c r="E68">
        <f t="shared" si="1"/>
        <v>3.0452301777642252</v>
      </c>
      <c r="F68">
        <f>C68*$C$4</f>
        <v>5.1697749626491545</v>
      </c>
      <c r="G68">
        <f t="shared" si="10"/>
        <v>21.045230177764225</v>
      </c>
      <c r="H68">
        <f t="shared" si="11"/>
        <v>5.1697749626491545</v>
      </c>
      <c r="I68">
        <f t="shared" si="12"/>
        <v>21.670908758045012</v>
      </c>
      <c r="J68">
        <f t="shared" si="13"/>
        <v>0.24565067328707041</v>
      </c>
      <c r="K68">
        <f t="shared" si="6"/>
        <v>13.801465160612528</v>
      </c>
      <c r="L68">
        <f>B68-K68</f>
        <v>45.69853483938747</v>
      </c>
      <c r="M68" t="b">
        <f t="shared" si="7"/>
        <v>1</v>
      </c>
      <c r="P68">
        <v>4.6878255075972604</v>
      </c>
      <c r="Q68">
        <v>12.643930917185202</v>
      </c>
      <c r="R68">
        <v>25.082177985365945</v>
      </c>
      <c r="S68">
        <v>29.75</v>
      </c>
      <c r="T68">
        <v>36.271142331012314</v>
      </c>
      <c r="U68">
        <v>45.69853483938747</v>
      </c>
      <c r="V68">
        <v>54.812174492402733</v>
      </c>
    </row>
    <row r="69" spans="2:22" x14ac:dyDescent="0.2">
      <c r="B69">
        <f t="shared" si="9"/>
        <v>60.5</v>
      </c>
      <c r="C69">
        <f t="shared" si="14"/>
        <v>0.8703556959398997</v>
      </c>
      <c r="D69">
        <f>COS($B69*PI()/180)</f>
        <v>0.49242356010346711</v>
      </c>
      <c r="E69">
        <f t="shared" si="1"/>
        <v>2.9545413606208024</v>
      </c>
      <c r="F69">
        <f>C69*$C$4</f>
        <v>5.2221341756393986</v>
      </c>
      <c r="G69">
        <f t="shared" si="10"/>
        <v>20.954541360620802</v>
      </c>
      <c r="H69">
        <f t="shared" si="11"/>
        <v>5.2221341756393986</v>
      </c>
      <c r="I69">
        <f t="shared" si="12"/>
        <v>21.595450654764047</v>
      </c>
      <c r="J69">
        <f t="shared" si="13"/>
        <v>0.24921252561762999</v>
      </c>
      <c r="K69">
        <f t="shared" si="6"/>
        <v>13.99377070381029</v>
      </c>
      <c r="L69">
        <f>B69-K69</f>
        <v>46.506229296189709</v>
      </c>
      <c r="M69" t="b">
        <f t="shared" si="7"/>
        <v>1</v>
      </c>
      <c r="P69">
        <v>4.7418787761007195</v>
      </c>
      <c r="Q69">
        <v>12.816590729789596</v>
      </c>
      <c r="R69">
        <v>25.487582243619826</v>
      </c>
      <c r="S69">
        <v>30.249999999999993</v>
      </c>
      <c r="T69">
        <v>36.9027228050426</v>
      </c>
      <c r="U69">
        <v>46.506229296189709</v>
      </c>
      <c r="V69">
        <v>55.75812122389928</v>
      </c>
    </row>
    <row r="70" spans="2:22" x14ac:dyDescent="0.2">
      <c r="B70">
        <f t="shared" si="9"/>
        <v>61.5</v>
      </c>
      <c r="C70">
        <f t="shared" si="14"/>
        <v>0.87881711266196538</v>
      </c>
      <c r="D70">
        <f>COS($B70*PI()/180)</f>
        <v>0.47715876025960841</v>
      </c>
      <c r="E70">
        <f t="shared" si="1"/>
        <v>2.8629525615576505</v>
      </c>
      <c r="F70">
        <f>C70*$C$4</f>
        <v>5.2729026759717925</v>
      </c>
      <c r="G70">
        <f t="shared" si="10"/>
        <v>20.862952561557652</v>
      </c>
      <c r="H70">
        <f t="shared" si="11"/>
        <v>5.2729026759717925</v>
      </c>
      <c r="I70">
        <f t="shared" si="12"/>
        <v>21.518975166491444</v>
      </c>
      <c r="J70">
        <f t="shared" si="13"/>
        <v>0.25274000218395321</v>
      </c>
      <c r="K70">
        <f t="shared" si="6"/>
        <v>14.183903765384214</v>
      </c>
      <c r="L70">
        <f>B70-K70</f>
        <v>47.316096234615785</v>
      </c>
      <c r="M70" t="b">
        <f t="shared" si="7"/>
        <v>1</v>
      </c>
      <c r="P70">
        <v>4.7947081432766865</v>
      </c>
      <c r="Q70">
        <v>12.987089989203852</v>
      </c>
      <c r="R70">
        <v>25.8920451312542</v>
      </c>
      <c r="S70">
        <v>30.75</v>
      </c>
      <c r="T70">
        <v>37.535577909560267</v>
      </c>
      <c r="U70">
        <v>47.316096234615785</v>
      </c>
      <c r="V70">
        <v>56.705291856723314</v>
      </c>
    </row>
    <row r="71" spans="2:22" x14ac:dyDescent="0.2">
      <c r="B71">
        <f t="shared" si="9"/>
        <v>62.5</v>
      </c>
      <c r="C71">
        <f t="shared" si="14"/>
        <v>0.8870108331782216</v>
      </c>
      <c r="D71">
        <f>COS($B71*PI()/180)</f>
        <v>0.46174861323503408</v>
      </c>
      <c r="E71">
        <f t="shared" si="1"/>
        <v>2.7704916794102044</v>
      </c>
      <c r="F71">
        <f>C71*$C$4</f>
        <v>5.3220649990693296</v>
      </c>
      <c r="G71">
        <f t="shared" si="10"/>
        <v>20.770491679410206</v>
      </c>
      <c r="H71">
        <f t="shared" si="11"/>
        <v>5.3220649990693296</v>
      </c>
      <c r="I71">
        <f t="shared" si="12"/>
        <v>21.441494827991061</v>
      </c>
      <c r="J71">
        <f t="shared" si="13"/>
        <v>0.256232018057863</v>
      </c>
      <c r="K71">
        <f t="shared" si="6"/>
        <v>14.371811875236515</v>
      </c>
      <c r="L71">
        <f>B71-K71</f>
        <v>48.128188124763483</v>
      </c>
      <c r="M71" t="b">
        <f t="shared" si="7"/>
        <v>1</v>
      </c>
      <c r="P71">
        <v>4.8462948755282085</v>
      </c>
      <c r="Q71">
        <v>13.155378559170686</v>
      </c>
      <c r="R71">
        <v>26.295538293289972</v>
      </c>
      <c r="S71">
        <v>31.25</v>
      </c>
      <c r="T71">
        <v>38.169745339890952</v>
      </c>
      <c r="U71">
        <v>48.128188124763483</v>
      </c>
      <c r="V71">
        <v>57.653705124471806</v>
      </c>
    </row>
    <row r="72" spans="2:22" x14ac:dyDescent="0.2">
      <c r="B72">
        <f t="shared" si="9"/>
        <v>63.5</v>
      </c>
      <c r="C72">
        <f t="shared" si="14"/>
        <v>0.89493436160202511</v>
      </c>
      <c r="D72">
        <f>COS($B72*PI()/180)</f>
        <v>0.44619781310980872</v>
      </c>
      <c r="E72">
        <f t="shared" si="1"/>
        <v>2.6771868786588522</v>
      </c>
      <c r="F72">
        <f>C72*$C$4</f>
        <v>5.3696061696121511</v>
      </c>
      <c r="G72">
        <f t="shared" si="10"/>
        <v>20.677186878658851</v>
      </c>
      <c r="H72">
        <f t="shared" si="11"/>
        <v>5.3696061696121511</v>
      </c>
      <c r="I72">
        <f t="shared" si="12"/>
        <v>21.363022436718047</v>
      </c>
      <c r="J72">
        <f t="shared" si="13"/>
        <v>0.25968746140966498</v>
      </c>
      <c r="K72">
        <f t="shared" si="6"/>
        <v>14.557441652563226</v>
      </c>
      <c r="L72">
        <f>B72-K72</f>
        <v>48.942558347436773</v>
      </c>
      <c r="M72" t="b">
        <f t="shared" si="7"/>
        <v>1</v>
      </c>
      <c r="P72">
        <v>4.8966203643358455</v>
      </c>
      <c r="Q72">
        <v>13.321405543304593</v>
      </c>
      <c r="R72">
        <v>26.698032519722069</v>
      </c>
      <c r="S72">
        <v>31.749999999999989</v>
      </c>
      <c r="T72">
        <v>38.805263885990882</v>
      </c>
      <c r="U72">
        <v>48.942558347436773</v>
      </c>
      <c r="V72">
        <v>58.60337963566414</v>
      </c>
    </row>
    <row r="73" spans="2:22" x14ac:dyDescent="0.2">
      <c r="B73">
        <f t="shared" si="9"/>
        <v>64.5</v>
      </c>
      <c r="C73">
        <f t="shared" si="14"/>
        <v>0.90258528434986052</v>
      </c>
      <c r="D73">
        <f>COS($B73*PI()/180)</f>
        <v>0.43051109680829525</v>
      </c>
      <c r="E73">
        <f t="shared" si="1"/>
        <v>2.5830665808497715</v>
      </c>
      <c r="F73">
        <f>C73*$C$4</f>
        <v>5.4155117060991635</v>
      </c>
      <c r="G73">
        <f t="shared" si="10"/>
        <v>20.583066580849771</v>
      </c>
      <c r="H73">
        <f t="shared" si="11"/>
        <v>5.4155117060991635</v>
      </c>
      <c r="I73">
        <f t="shared" si="12"/>
        <v>21.283571056347469</v>
      </c>
      <c r="J73">
        <f t="shared" si="13"/>
        <v>0.26310519303949043</v>
      </c>
      <c r="K73">
        <f t="shared" si="6"/>
        <v>14.740738783977637</v>
      </c>
      <c r="L73">
        <f>B73-K73</f>
        <v>49.759261216022367</v>
      </c>
      <c r="M73" t="b">
        <f t="shared" si="7"/>
        <v>1</v>
      </c>
      <c r="P73">
        <v>4.9456661325953419</v>
      </c>
      <c r="Q73">
        <v>13.485119269981006</v>
      </c>
      <c r="R73">
        <v>27.09949770831053</v>
      </c>
      <c r="S73">
        <v>32.249999999999993</v>
      </c>
      <c r="T73">
        <v>39.442173478377924</v>
      </c>
      <c r="U73">
        <v>49.759261216022367</v>
      </c>
      <c r="V73">
        <v>59.554333867404665</v>
      </c>
    </row>
    <row r="74" spans="2:22" x14ac:dyDescent="0.2">
      <c r="B74">
        <f t="shared" si="9"/>
        <v>65.5</v>
      </c>
      <c r="C74">
        <f t="shared" si="14"/>
        <v>0.90996127087654322</v>
      </c>
      <c r="D74">
        <f>COS($B74*PI()/180)</f>
        <v>0.41469324265623891</v>
      </c>
      <c r="E74">
        <f t="shared" ref="E74:E137" si="15">D74*$C$4</f>
        <v>2.4881594559374336</v>
      </c>
      <c r="F74">
        <f>C74*$C$4</f>
        <v>5.4597676252592588</v>
      </c>
      <c r="G74">
        <f t="shared" si="10"/>
        <v>20.488159455937435</v>
      </c>
      <c r="H74">
        <f t="shared" si="11"/>
        <v>5.4597676252592588</v>
      </c>
      <c r="I74">
        <f t="shared" si="12"/>
        <v>21.203154020422236</v>
      </c>
      <c r="J74">
        <f t="shared" si="13"/>
        <v>0.26648404591936281</v>
      </c>
      <c r="K74">
        <f t="shared" ref="K74:K137" si="16">IF(ATAN(J74)/(2*PI())*360&lt;0,ATAN(J74)/(2*PI())*360+180,ATAN(J74)/(2*PI())*360)</f>
        <v>14.921648001429444</v>
      </c>
      <c r="L74">
        <f>B74-K74</f>
        <v>50.578351998570554</v>
      </c>
      <c r="M74" t="b">
        <f t="shared" ref="M74:M137" si="17">L74&lt;90</f>
        <v>1</v>
      </c>
      <c r="P74">
        <v>4.9934138411694633</v>
      </c>
      <c r="Q74">
        <v>13.646467277298903</v>
      </c>
      <c r="R74">
        <v>27.499902825554003</v>
      </c>
      <c r="S74">
        <v>32.75</v>
      </c>
      <c r="T74">
        <v>40.080515236191701</v>
      </c>
      <c r="U74">
        <v>50.578351998570554</v>
      </c>
      <c r="V74">
        <v>60.50658615883053</v>
      </c>
    </row>
    <row r="75" spans="2:22" x14ac:dyDescent="0.2">
      <c r="B75">
        <f t="shared" si="9"/>
        <v>66.5</v>
      </c>
      <c r="C75">
        <f t="shared" si="14"/>
        <v>0.91706007438512405</v>
      </c>
      <c r="D75">
        <f>COS($B75*PI()/180)</f>
        <v>0.39874906892524625</v>
      </c>
      <c r="E75">
        <f t="shared" si="15"/>
        <v>2.3924944135514776</v>
      </c>
      <c r="F75">
        <f>C75*$C$4</f>
        <v>5.5023604463107443</v>
      </c>
      <c r="G75">
        <f t="shared" si="10"/>
        <v>20.392494413551479</v>
      </c>
      <c r="H75">
        <f t="shared" si="11"/>
        <v>5.5023604463107443</v>
      </c>
      <c r="I75">
        <f t="shared" si="12"/>
        <v>21.12178493612349</v>
      </c>
      <c r="J75">
        <f t="shared" si="13"/>
        <v>0.2698228247474348</v>
      </c>
      <c r="K75">
        <f t="shared" si="16"/>
        <v>15.100113059936181</v>
      </c>
      <c r="L75">
        <f>B75-K75</f>
        <v>51.399886940063823</v>
      </c>
      <c r="M75" t="b">
        <f t="shared" si="17"/>
        <v>1</v>
      </c>
      <c r="P75">
        <v>5.0398452956579334</v>
      </c>
      <c r="Q75">
        <v>13.805396298143812</v>
      </c>
      <c r="R75">
        <v>27.899215865739201</v>
      </c>
      <c r="S75">
        <v>33.250000000000007</v>
      </c>
      <c r="T75">
        <v>40.720331517501499</v>
      </c>
      <c r="U75">
        <v>51.399886940063823</v>
      </c>
      <c r="V75">
        <v>61.460154704342067</v>
      </c>
    </row>
    <row r="76" spans="2:22" x14ac:dyDescent="0.2">
      <c r="B76">
        <f t="shared" si="9"/>
        <v>67.5</v>
      </c>
      <c r="C76">
        <f t="shared" si="14"/>
        <v>0.92387953251128674</v>
      </c>
      <c r="D76">
        <f>COS($B76*PI()/180)</f>
        <v>0.38268343236508984</v>
      </c>
      <c r="E76">
        <f t="shared" si="15"/>
        <v>2.296100594190539</v>
      </c>
      <c r="F76">
        <f>C76*$C$4</f>
        <v>5.54327719506772</v>
      </c>
      <c r="G76">
        <f t="shared" si="10"/>
        <v>20.296100594190538</v>
      </c>
      <c r="H76">
        <f t="shared" si="11"/>
        <v>5.54327719506772</v>
      </c>
      <c r="I76">
        <f t="shared" si="12"/>
        <v>21.039477688166581</v>
      </c>
      <c r="J76">
        <f t="shared" si="13"/>
        <v>0.27312030551594735</v>
      </c>
      <c r="K76">
        <f t="shared" si="16"/>
        <v>15.276076715146212</v>
      </c>
      <c r="L76">
        <f>B76-K76</f>
        <v>52.22392328485379</v>
      </c>
      <c r="M76" t="b">
        <f t="shared" si="17"/>
        <v>1</v>
      </c>
      <c r="P76">
        <v>5.084942453387157</v>
      </c>
      <c r="Q76">
        <v>13.961852245379021</v>
      </c>
      <c r="R76">
        <v>28.297403807951547</v>
      </c>
      <c r="S76">
        <v>33.750000000000007</v>
      </c>
      <c r="T76">
        <v>41.361665971987165</v>
      </c>
      <c r="U76">
        <v>52.22392328485379</v>
      </c>
      <c r="V76">
        <v>62.41505754661285</v>
      </c>
    </row>
    <row r="77" spans="2:22" x14ac:dyDescent="0.2">
      <c r="B77">
        <f t="shared" si="9"/>
        <v>68.5</v>
      </c>
      <c r="C77">
        <f t="shared" si="14"/>
        <v>0.93041756798202457</v>
      </c>
      <c r="D77">
        <f>COS($B77*PI()/180)</f>
        <v>0.3665012267242973</v>
      </c>
      <c r="E77">
        <f t="shared" si="15"/>
        <v>2.1990073603457838</v>
      </c>
      <c r="F77">
        <f>C77*$C$4</f>
        <v>5.5825054078921479</v>
      </c>
      <c r="G77">
        <f t="shared" si="10"/>
        <v>20.199007360345785</v>
      </c>
      <c r="H77">
        <f t="shared" si="11"/>
        <v>5.5825054078921479</v>
      </c>
      <c r="I77">
        <f t="shared" si="12"/>
        <v>20.956246442825783</v>
      </c>
      <c r="J77">
        <f t="shared" si="13"/>
        <v>0.27637523509455175</v>
      </c>
      <c r="K77">
        <f t="shared" si="16"/>
        <v>15.44948070075464</v>
      </c>
      <c r="L77">
        <f>B77-K77</f>
        <v>53.050519299245359</v>
      </c>
      <c r="M77" t="b">
        <f t="shared" si="17"/>
        <v>1</v>
      </c>
      <c r="P77">
        <v>5.1286874306230388</v>
      </c>
      <c r="Q77">
        <v>14.115780197196806</v>
      </c>
      <c r="R77">
        <v>28.694432570925656</v>
      </c>
      <c r="S77">
        <v>34.249999999999993</v>
      </c>
      <c r="T77">
        <v>42.004563596126609</v>
      </c>
      <c r="U77">
        <v>53.050519299245359</v>
      </c>
      <c r="V77">
        <v>63.371312569376954</v>
      </c>
    </row>
    <row r="78" spans="2:22" x14ac:dyDescent="0.2">
      <c r="B78">
        <f t="shared" si="9"/>
        <v>69.5</v>
      </c>
      <c r="C78">
        <f t="shared" si="14"/>
        <v>0.93667218924839757</v>
      </c>
      <c r="D78">
        <f>COS($B78*PI()/180)</f>
        <v>0.35020738125946743</v>
      </c>
      <c r="E78">
        <f t="shared" si="15"/>
        <v>2.1012442875568045</v>
      </c>
      <c r="F78">
        <f>C78*$C$4</f>
        <v>5.6200331354903854</v>
      </c>
      <c r="G78">
        <f t="shared" si="10"/>
        <v>20.101244287556803</v>
      </c>
      <c r="H78">
        <f t="shared" si="11"/>
        <v>5.6200331354903854</v>
      </c>
      <c r="I78">
        <f t="shared" si="12"/>
        <v>20.872105652090898</v>
      </c>
      <c r="J78">
        <f t="shared" si="13"/>
        <v>0.2795863308307403</v>
      </c>
      <c r="K78">
        <f t="shared" si="16"/>
        <v>15.620265705796394</v>
      </c>
      <c r="L78">
        <f>B78-K78</f>
        <v>53.879734294203608</v>
      </c>
      <c r="M78" t="b">
        <f t="shared" si="17"/>
        <v>1</v>
      </c>
      <c r="P78">
        <v>5.1710625100089374</v>
      </c>
      <c r="Q78">
        <v>14.267124382662885</v>
      </c>
      <c r="R78">
        <v>29.090266965605572</v>
      </c>
      <c r="S78">
        <v>34.75</v>
      </c>
      <c r="T78">
        <v>42.649070791031548</v>
      </c>
      <c r="U78">
        <v>53.879734294203608</v>
      </c>
      <c r="V78">
        <v>64.328937489991048</v>
      </c>
    </row>
    <row r="79" spans="2:22" x14ac:dyDescent="0.2">
      <c r="B79">
        <f t="shared" si="9"/>
        <v>70.5</v>
      </c>
      <c r="C79">
        <f t="shared" si="14"/>
        <v>0.94264149109217832</v>
      </c>
      <c r="D79">
        <f>COS($B79*PI()/180)</f>
        <v>0.33380685923377112</v>
      </c>
      <c r="E79">
        <f t="shared" si="15"/>
        <v>2.0028411554026269</v>
      </c>
      <c r="F79">
        <f>C79*$C$4</f>
        <v>5.6558489465530695</v>
      </c>
      <c r="G79">
        <f t="shared" si="10"/>
        <v>20.002841155402628</v>
      </c>
      <c r="H79">
        <f t="shared" si="11"/>
        <v>5.6558489465530695</v>
      </c>
      <c r="I79">
        <f t="shared" si="12"/>
        <v>20.787070057958974</v>
      </c>
      <c r="J79">
        <f t="shared" si="13"/>
        <v>0.28275228016923309</v>
      </c>
      <c r="K79">
        <f t="shared" si="16"/>
        <v>15.788371351843416</v>
      </c>
      <c r="L79">
        <f>B79-K79</f>
        <v>54.711628648156584</v>
      </c>
      <c r="M79" t="b">
        <f t="shared" si="17"/>
        <v>1</v>
      </c>
      <c r="P79">
        <v>5.2120501482309436</v>
      </c>
      <c r="Q79">
        <v>14.415828167490965</v>
      </c>
      <c r="R79">
        <v>29.484870645275699</v>
      </c>
      <c r="S79">
        <v>35.250000000000007</v>
      </c>
      <c r="T79">
        <v>43.295235423082012</v>
      </c>
      <c r="U79">
        <v>54.711628648156584</v>
      </c>
      <c r="V79">
        <v>65.287949851769071</v>
      </c>
    </row>
    <row r="80" spans="2:22" x14ac:dyDescent="0.2">
      <c r="B80">
        <f t="shared" si="9"/>
        <v>71.5</v>
      </c>
      <c r="C80">
        <f t="shared" si="14"/>
        <v>0.94832365520619932</v>
      </c>
      <c r="D80">
        <f>COS($B80*PI()/180)</f>
        <v>0.31730465640509209</v>
      </c>
      <c r="E80">
        <f t="shared" si="15"/>
        <v>1.9038279384305525</v>
      </c>
      <c r="F80">
        <f>C80*$C$4</f>
        <v>5.6899419312371959</v>
      </c>
      <c r="G80">
        <f t="shared" si="10"/>
        <v>19.903827938430553</v>
      </c>
      <c r="H80">
        <f t="shared" si="11"/>
        <v>5.6899419312371959</v>
      </c>
      <c r="I80">
        <f t="shared" si="12"/>
        <v>20.70115469686413</v>
      </c>
      <c r="J80">
        <f t="shared" si="13"/>
        <v>0.28587174029227752</v>
      </c>
      <c r="K80">
        <f t="shared" si="16"/>
        <v>15.953736170136084</v>
      </c>
      <c r="L80">
        <f>B80-K80</f>
        <v>55.546263829863918</v>
      </c>
      <c r="M80" t="b">
        <f t="shared" si="17"/>
        <v>1</v>
      </c>
      <c r="P80">
        <v>5.251632983912458</v>
      </c>
      <c r="Q80">
        <v>14.561834040086829</v>
      </c>
      <c r="R80">
        <v>29.878206053114511</v>
      </c>
      <c r="S80">
        <v>35.75</v>
      </c>
      <c r="T80">
        <v>43.943106887519761</v>
      </c>
      <c r="U80">
        <v>55.546263829863918</v>
      </c>
      <c r="V80">
        <v>66.248367016087542</v>
      </c>
    </row>
    <row r="81" spans="2:22" x14ac:dyDescent="0.2">
      <c r="B81">
        <f t="shared" si="9"/>
        <v>72.5</v>
      </c>
      <c r="C81">
        <f t="shared" si="14"/>
        <v>0.95371695074822682</v>
      </c>
      <c r="D81">
        <f>COS($B81*PI()/180)</f>
        <v>0.30070579950427329</v>
      </c>
      <c r="E81">
        <f t="shared" si="15"/>
        <v>1.8042347970256398</v>
      </c>
      <c r="F81">
        <f>C81*$C$4</f>
        <v>5.7223017044893609</v>
      </c>
      <c r="G81">
        <f t="shared" si="10"/>
        <v>19.804234797025639</v>
      </c>
      <c r="H81">
        <f t="shared" si="11"/>
        <v>5.7223017044893609</v>
      </c>
      <c r="I81">
        <f t="shared" si="12"/>
        <v>20.614374904248805</v>
      </c>
      <c r="J81">
        <f t="shared" si="13"/>
        <v>0.28894333778292625</v>
      </c>
      <c r="K81">
        <f t="shared" si="16"/>
        <v>16.11629757868214</v>
      </c>
      <c r="L81">
        <f>B81-K81</f>
        <v>56.383702421317864</v>
      </c>
      <c r="M81" t="b">
        <f t="shared" si="17"/>
        <v>1</v>
      </c>
      <c r="P81">
        <v>5.2897938457400926</v>
      </c>
      <c r="Q81">
        <v>14.70508359790481</v>
      </c>
      <c r="R81">
        <v>30.270234367012321</v>
      </c>
      <c r="S81">
        <v>36.250000000000007</v>
      </c>
      <c r="T81">
        <v>44.592736175170991</v>
      </c>
      <c r="U81">
        <v>56.383702421317864</v>
      </c>
      <c r="V81">
        <v>67.210206154259907</v>
      </c>
    </row>
    <row r="82" spans="2:22" x14ac:dyDescent="0.2">
      <c r="B82">
        <f t="shared" si="9"/>
        <v>73.5</v>
      </c>
      <c r="C82">
        <f t="shared" si="14"/>
        <v>0.95881973486819305</v>
      </c>
      <c r="D82">
        <f>COS($B82*PI()/180)</f>
        <v>0.28401534470392253</v>
      </c>
      <c r="E82">
        <f t="shared" si="15"/>
        <v>1.7040920682235352</v>
      </c>
      <c r="F82">
        <f>C82*$C$4</f>
        <v>5.7529184092091583</v>
      </c>
      <c r="G82">
        <f t="shared" si="10"/>
        <v>19.704092068223535</v>
      </c>
      <c r="H82">
        <f t="shared" si="11"/>
        <v>5.7529184092091583</v>
      </c>
      <c r="I82">
        <f t="shared" si="12"/>
        <v>20.526746319279322</v>
      </c>
      <c r="J82">
        <f t="shared" si="13"/>
        <v>0.29196566831347665</v>
      </c>
      <c r="K82">
        <f t="shared" si="16"/>
        <v>16.275991859360325</v>
      </c>
      <c r="L82">
        <f>B82-K82</f>
        <v>57.224008140639675</v>
      </c>
      <c r="M82" t="b">
        <f t="shared" si="17"/>
        <v>1</v>
      </c>
      <c r="P82">
        <v>5.3265157608217351</v>
      </c>
      <c r="Q82">
        <v>14.845517534162646</v>
      </c>
      <c r="R82">
        <v>30.660915441483318</v>
      </c>
      <c r="S82">
        <v>36.75</v>
      </c>
      <c r="T82">
        <v>45.244175942479075</v>
      </c>
      <c r="U82">
        <v>57.224008140639675</v>
      </c>
      <c r="V82">
        <v>68.173484239178251</v>
      </c>
    </row>
    <row r="83" spans="2:22" x14ac:dyDescent="0.2">
      <c r="B83">
        <f t="shared" si="9"/>
        <v>74.5</v>
      </c>
      <c r="C83">
        <f t="shared" si="14"/>
        <v>0.96363045320862295</v>
      </c>
      <c r="D83">
        <f>COS($B83*PI()/180)</f>
        <v>0.26723837607825696</v>
      </c>
      <c r="E83">
        <f t="shared" si="15"/>
        <v>1.6034302564695417</v>
      </c>
      <c r="F83">
        <f>C83*$C$4</f>
        <v>5.7817827192517379</v>
      </c>
      <c r="G83">
        <f t="shared" si="10"/>
        <v>19.60343025646954</v>
      </c>
      <c r="H83">
        <f t="shared" si="11"/>
        <v>5.7817827192517379</v>
      </c>
      <c r="I83">
        <f t="shared" si="12"/>
        <v>20.438284889708907</v>
      </c>
      <c r="J83">
        <f t="shared" si="13"/>
        <v>0.29493729636136662</v>
      </c>
      <c r="K83">
        <f t="shared" si="16"/>
        <v>16.432754135069207</v>
      </c>
      <c r="L83">
        <f>B83-K83</f>
        <v>58.067245864930797</v>
      </c>
      <c r="M83" t="b">
        <f t="shared" si="17"/>
        <v>1</v>
      </c>
      <c r="P83">
        <v>5.3617819632787729</v>
      </c>
      <c r="Q83">
        <v>14.983075624964791</v>
      </c>
      <c r="R83">
        <v>31.050207746490869</v>
      </c>
      <c r="S83">
        <v>37.25</v>
      </c>
      <c r="T83">
        <v>45.897480585040775</v>
      </c>
      <c r="U83">
        <v>58.067245864930797</v>
      </c>
      <c r="V83">
        <v>69.138218036721213</v>
      </c>
    </row>
    <row r="84" spans="2:22" x14ac:dyDescent="0.2">
      <c r="B84">
        <f t="shared" si="9"/>
        <v>75.5</v>
      </c>
      <c r="C84">
        <f t="shared" si="14"/>
        <v>0.96814764037810774</v>
      </c>
      <c r="D84">
        <f>COS($B84*PI()/180)</f>
        <v>0.2503800040544415</v>
      </c>
      <c r="E84">
        <f t="shared" si="15"/>
        <v>1.502280024326649</v>
      </c>
      <c r="F84">
        <f>C84*$C$4</f>
        <v>5.808885842268646</v>
      </c>
      <c r="G84">
        <f t="shared" si="10"/>
        <v>19.502280024326648</v>
      </c>
      <c r="H84">
        <f t="shared" si="11"/>
        <v>5.808885842268646</v>
      </c>
      <c r="I84">
        <f t="shared" si="12"/>
        <v>20.349006876891053</v>
      </c>
      <c r="J84">
        <f t="shared" si="13"/>
        <v>0.29785675495494834</v>
      </c>
      <c r="K84">
        <f t="shared" si="16"/>
        <v>16.586518346966479</v>
      </c>
      <c r="L84">
        <f>B84-K84</f>
        <v>58.913481653033521</v>
      </c>
      <c r="M84" t="b">
        <f t="shared" si="17"/>
        <v>1</v>
      </c>
      <c r="P84">
        <v>5.3955759030726682</v>
      </c>
      <c r="Q84">
        <v>15.117696716887174</v>
      </c>
      <c r="R84">
        <v>31.438068302991233</v>
      </c>
      <c r="S84">
        <v>37.750000000000007</v>
      </c>
      <c r="T84">
        <v>46.552706314850667</v>
      </c>
      <c r="U84">
        <v>58.913481653033521</v>
      </c>
      <c r="V84">
        <v>70.104424096927346</v>
      </c>
    </row>
    <row r="85" spans="2:22" x14ac:dyDescent="0.2">
      <c r="B85">
        <f t="shared" si="9"/>
        <v>76.5</v>
      </c>
      <c r="C85">
        <f t="shared" si="14"/>
        <v>0.97236992039767656</v>
      </c>
      <c r="D85">
        <f>COS($B85*PI()/180)</f>
        <v>0.23344536385590547</v>
      </c>
      <c r="E85">
        <f t="shared" si="15"/>
        <v>1.4006721831354327</v>
      </c>
      <c r="F85">
        <f>C85*$C$4</f>
        <v>5.8342195223860589</v>
      </c>
      <c r="G85">
        <f t="shared" si="10"/>
        <v>19.400672183135434</v>
      </c>
      <c r="H85">
        <f t="shared" si="11"/>
        <v>5.8342195223860589</v>
      </c>
      <c r="I85">
        <f t="shared" si="12"/>
        <v>20.258928860946121</v>
      </c>
      <c r="J85">
        <f t="shared" si="13"/>
        <v>0.30072254545167842</v>
      </c>
      <c r="K85">
        <f t="shared" si="16"/>
        <v>16.73721723184785</v>
      </c>
      <c r="L85">
        <f>B85-K85</f>
        <v>59.76278276815215</v>
      </c>
      <c r="M85" t="b">
        <f t="shared" si="17"/>
        <v>1</v>
      </c>
      <c r="P85">
        <v>5.4278812550670636</v>
      </c>
      <c r="Q85">
        <v>15.24931871508187</v>
      </c>
      <c r="R85">
        <v>31.824452614987898</v>
      </c>
      <c r="S85">
        <v>38.25</v>
      </c>
      <c r="T85">
        <v>47.209911241472795</v>
      </c>
      <c r="U85">
        <v>59.76278276815215</v>
      </c>
      <c r="V85">
        <v>71.072118744932936</v>
      </c>
    </row>
    <row r="86" spans="2:22" x14ac:dyDescent="0.2">
      <c r="B86">
        <f t="shared" ref="B86:B149" si="18">B85+1</f>
        <v>77.5</v>
      </c>
      <c r="C86">
        <f t="shared" si="14"/>
        <v>0.97629600711993336</v>
      </c>
      <c r="D86">
        <f>COS($B86*PI()/180)</f>
        <v>0.2164396139381029</v>
      </c>
      <c r="E86">
        <f t="shared" si="15"/>
        <v>1.2986376836286175</v>
      </c>
      <c r="F86">
        <f>C86*$C$4</f>
        <v>5.8577760427195997</v>
      </c>
      <c r="G86">
        <f t="shared" ref="G86:G149" si="19">$C$6+E86</f>
        <v>19.298637683628616</v>
      </c>
      <c r="H86">
        <f t="shared" ref="H86:H149" si="20">F86</f>
        <v>5.8577760427195997</v>
      </c>
      <c r="I86">
        <f t="shared" ref="I86:I149" si="21">SQRT(G86^2+H86^2)</f>
        <v>20.16806774608391</v>
      </c>
      <c r="J86">
        <f t="shared" ref="J86:J149" si="22">H86/G86</f>
        <v>0.30353313735139226</v>
      </c>
      <c r="K86">
        <f t="shared" si="16"/>
        <v>16.884782299719909</v>
      </c>
      <c r="L86">
        <f>B86-K86</f>
        <v>60.615217700280091</v>
      </c>
      <c r="M86" t="b">
        <f t="shared" si="17"/>
        <v>1</v>
      </c>
      <c r="P86">
        <v>5.4586819283255892</v>
      </c>
      <c r="Q86">
        <v>15.377878571962626</v>
      </c>
      <c r="R86">
        <v>32.209314597873295</v>
      </c>
      <c r="S86">
        <v>38.75</v>
      </c>
      <c r="T86">
        <v>47.869155457372571</v>
      </c>
      <c r="U86">
        <v>60.615217700280091</v>
      </c>
      <c r="V86">
        <v>72.041318071674425</v>
      </c>
    </row>
    <row r="87" spans="2:22" x14ac:dyDescent="0.2">
      <c r="B87">
        <f t="shared" si="18"/>
        <v>78.5</v>
      </c>
      <c r="C87">
        <f t="shared" si="14"/>
        <v>0.97992470462082959</v>
      </c>
      <c r="D87">
        <f>COS($B87*PI()/180)</f>
        <v>0.19936793441719741</v>
      </c>
      <c r="E87">
        <f t="shared" si="15"/>
        <v>1.1962076065031844</v>
      </c>
      <c r="F87">
        <f>C87*$C$4</f>
        <v>5.8795482277249773</v>
      </c>
      <c r="G87">
        <f t="shared" si="19"/>
        <v>19.196207606503183</v>
      </c>
      <c r="H87">
        <f t="shared" si="20"/>
        <v>5.8795482277249773</v>
      </c>
      <c r="I87">
        <f t="shared" si="21"/>
        <v>20.076440766084872</v>
      </c>
      <c r="J87">
        <f t="shared" si="22"/>
        <v>0.30628696814745521</v>
      </c>
      <c r="K87">
        <f t="shared" si="16"/>
        <v>17.029143811626106</v>
      </c>
      <c r="L87">
        <f>B87-K87</f>
        <v>61.470856188373894</v>
      </c>
      <c r="M87" t="b">
        <f t="shared" si="17"/>
        <v>1</v>
      </c>
      <c r="P87">
        <v>5.4879620756450009</v>
      </c>
      <c r="Q87">
        <v>15.50331227653858</v>
      </c>
      <c r="R87">
        <v>32.592606502818334</v>
      </c>
      <c r="S87">
        <v>39.250000000000007</v>
      </c>
      <c r="T87">
        <v>48.530501127657075</v>
      </c>
      <c r="U87">
        <v>61.470856188373894</v>
      </c>
      <c r="V87">
        <v>73.012037924355013</v>
      </c>
    </row>
    <row r="88" spans="2:22" x14ac:dyDescent="0.2">
      <c r="B88">
        <f t="shared" si="18"/>
        <v>79.5</v>
      </c>
      <c r="C88">
        <f t="shared" si="14"/>
        <v>0.98325490756395462</v>
      </c>
      <c r="D88">
        <f>COS($B88*PI()/180)</f>
        <v>0.18223552549214744</v>
      </c>
      <c r="E88">
        <f t="shared" si="15"/>
        <v>1.0934131529528845</v>
      </c>
      <c r="F88">
        <f>C88*$C$4</f>
        <v>5.8995294453837275</v>
      </c>
      <c r="G88">
        <f t="shared" si="19"/>
        <v>19.093413152952884</v>
      </c>
      <c r="H88">
        <f t="shared" si="20"/>
        <v>5.8995294453837275</v>
      </c>
      <c r="I88">
        <f t="shared" si="21"/>
        <v>19.984065489942324</v>
      </c>
      <c r="J88">
        <f t="shared" si="22"/>
        <v>0.30898244321871482</v>
      </c>
      <c r="K88">
        <f t="shared" si="16"/>
        <v>17.17023075779078</v>
      </c>
      <c r="L88">
        <f>B88-K88</f>
        <v>62.329769242209224</v>
      </c>
      <c r="M88" t="b">
        <f t="shared" si="17"/>
        <v>1</v>
      </c>
      <c r="P88">
        <v>5.5157061033237937</v>
      </c>
      <c r="Q88">
        <v>15.625554844466642</v>
      </c>
      <c r="R88">
        <v>32.974278836953239</v>
      </c>
      <c r="S88">
        <v>39.749999999999993</v>
      </c>
      <c r="T88">
        <v>49.19401258448913</v>
      </c>
      <c r="U88">
        <v>62.329769242209224</v>
      </c>
      <c r="V88">
        <v>73.984293896676206</v>
      </c>
    </row>
    <row r="89" spans="2:22" x14ac:dyDescent="0.2">
      <c r="B89">
        <f t="shared" si="18"/>
        <v>80.5</v>
      </c>
      <c r="C89">
        <f t="shared" si="14"/>
        <v>0.98628560153723133</v>
      </c>
      <c r="D89">
        <f>COS($B89*PI()/180)</f>
        <v>0.16504760586067782</v>
      </c>
      <c r="E89">
        <f t="shared" si="15"/>
        <v>0.99028563516406698</v>
      </c>
      <c r="F89">
        <f>C89*$C$4</f>
        <v>5.9177136092233882</v>
      </c>
      <c r="G89">
        <f t="shared" si="19"/>
        <v>18.990285635164067</v>
      </c>
      <c r="H89">
        <f t="shared" si="20"/>
        <v>5.9177136092233882</v>
      </c>
      <c r="I89">
        <f t="shared" si="21"/>
        <v>19.890959827668105</v>
      </c>
      <c r="J89">
        <f t="shared" si="22"/>
        <v>0.311617935765307</v>
      </c>
      <c r="K89">
        <f t="shared" si="16"/>
        <v>17.307970836151782</v>
      </c>
      <c r="L89">
        <f>B89-K89</f>
        <v>63.192029163848218</v>
      </c>
      <c r="M89" t="b">
        <f t="shared" si="17"/>
        <v>1</v>
      </c>
      <c r="P89">
        <v>5.5418986811651365</v>
      </c>
      <c r="Q89">
        <v>15.744540308899246</v>
      </c>
      <c r="R89">
        <v>33.354280279063666</v>
      </c>
      <c r="S89">
        <v>40.25</v>
      </c>
      <c r="T89">
        <v>49.859756426457317</v>
      </c>
      <c r="U89">
        <v>63.192029163848218</v>
      </c>
      <c r="V89">
        <v>74.958101318834878</v>
      </c>
    </row>
    <row r="90" spans="2:22" x14ac:dyDescent="0.2">
      <c r="B90">
        <f t="shared" si="18"/>
        <v>81.5</v>
      </c>
      <c r="C90">
        <f t="shared" ref="C90:C153" si="23">SIN($B90*PI()/180)</f>
        <v>0.98901586336191682</v>
      </c>
      <c r="D90">
        <f>COS($B90*PI()/180)</f>
        <v>0.14780941112961077</v>
      </c>
      <c r="E90">
        <f t="shared" si="15"/>
        <v>0.88685646677766461</v>
      </c>
      <c r="F90">
        <f>C90*$C$4</f>
        <v>5.9340951801715009</v>
      </c>
      <c r="G90">
        <f t="shared" si="19"/>
        <v>18.886856466777665</v>
      </c>
      <c r="H90">
        <f t="shared" si="20"/>
        <v>5.9340951801715009</v>
      </c>
      <c r="I90">
        <f t="shared" si="21"/>
        <v>19.797142036263615</v>
      </c>
      <c r="J90">
        <f t="shared" si="22"/>
        <v>0.31419178679150156</v>
      </c>
      <c r="K90">
        <f t="shared" si="16"/>
        <v>17.442290431358824</v>
      </c>
      <c r="L90">
        <f>B90-K90</f>
        <v>64.057709568641172</v>
      </c>
      <c r="M90" t="b">
        <f t="shared" si="17"/>
        <v>1</v>
      </c>
      <c r="P90">
        <v>5.5665247527129225</v>
      </c>
      <c r="Q90">
        <v>15.860201712209047</v>
      </c>
      <c r="R90">
        <v>33.732557590505756</v>
      </c>
      <c r="S90">
        <v>40.750000000000007</v>
      </c>
      <c r="T90">
        <v>50.527801623203658</v>
      </c>
      <c r="U90">
        <v>64.057709568641172</v>
      </c>
      <c r="V90">
        <v>75.933475247287092</v>
      </c>
    </row>
    <row r="91" spans="2:22" x14ac:dyDescent="0.2">
      <c r="B91">
        <f t="shared" si="18"/>
        <v>82.5</v>
      </c>
      <c r="C91">
        <f t="shared" si="23"/>
        <v>0.99144486137381038</v>
      </c>
      <c r="D91">
        <f>COS($B91*PI()/180)</f>
        <v>0.13052619222005171</v>
      </c>
      <c r="E91">
        <f t="shared" si="15"/>
        <v>0.78315715332031033</v>
      </c>
      <c r="F91">
        <f>C91*$C$4</f>
        <v>5.9486691682428621</v>
      </c>
      <c r="G91">
        <f t="shared" si="19"/>
        <v>18.78315715332031</v>
      </c>
      <c r="H91">
        <f t="shared" si="20"/>
        <v>5.9486691682428621</v>
      </c>
      <c r="I91">
        <f t="shared" si="21"/>
        <v>19.702630725858189</v>
      </c>
      <c r="J91">
        <f t="shared" si="22"/>
        <v>0.31670230513890535</v>
      </c>
      <c r="K91">
        <f t="shared" si="16"/>
        <v>17.573114594321122</v>
      </c>
      <c r="L91">
        <f>B91-K91</f>
        <v>64.926885405678874</v>
      </c>
      <c r="M91" t="b">
        <f t="shared" si="17"/>
        <v>1</v>
      </c>
      <c r="P91">
        <v>5.5895695457196979</v>
      </c>
      <c r="Q91">
        <v>15.972471098677545</v>
      </c>
      <c r="R91">
        <v>34.109055521021858</v>
      </c>
      <c r="S91">
        <v>41.25</v>
      </c>
      <c r="T91">
        <v>51.198219625631118</v>
      </c>
      <c r="U91">
        <v>64.926885405678874</v>
      </c>
      <c r="V91">
        <v>76.910430454280302</v>
      </c>
    </row>
    <row r="92" spans="2:22" x14ac:dyDescent="0.2">
      <c r="B92">
        <f t="shared" si="18"/>
        <v>83.5</v>
      </c>
      <c r="C92">
        <f t="shared" si="23"/>
        <v>0.99357185567658746</v>
      </c>
      <c r="D92">
        <f>COS($B92*PI()/180)</f>
        <v>0.11320321376790661</v>
      </c>
      <c r="E92">
        <f t="shared" si="15"/>
        <v>0.67921928260743969</v>
      </c>
      <c r="F92">
        <f>C92*$C$4</f>
        <v>5.9614311340595245</v>
      </c>
      <c r="G92">
        <f t="shared" si="19"/>
        <v>18.679219282607441</v>
      </c>
      <c r="H92">
        <f t="shared" si="20"/>
        <v>5.9614311340595245</v>
      </c>
      <c r="I92">
        <f t="shared" si="21"/>
        <v>19.607444866016273</v>
      </c>
      <c r="J92">
        <f t="shared" si="22"/>
        <v>0.31914776757347246</v>
      </c>
      <c r="K92">
        <f t="shared" si="16"/>
        <v>17.700367022395383</v>
      </c>
      <c r="L92">
        <f>B92-K92</f>
        <v>65.799632977604617</v>
      </c>
      <c r="M92" t="b">
        <f t="shared" si="17"/>
        <v>1</v>
      </c>
      <c r="P92">
        <v>5.6110185828439967</v>
      </c>
      <c r="Q92">
        <v>16.081279508240883</v>
      </c>
      <c r="R92">
        <v>34.483716709113949</v>
      </c>
      <c r="S92">
        <v>41.749999999999993</v>
      </c>
      <c r="T92">
        <v>51.871084482034519</v>
      </c>
      <c r="U92">
        <v>65.799632977604617</v>
      </c>
      <c r="V92">
        <v>77.888981417155989</v>
      </c>
    </row>
    <row r="93" spans="2:22" x14ac:dyDescent="0.2">
      <c r="B93">
        <f t="shared" si="18"/>
        <v>84.5</v>
      </c>
      <c r="C93">
        <f t="shared" si="23"/>
        <v>0.99539619836717874</v>
      </c>
      <c r="D93">
        <f>COS($B93*PI()/180)</f>
        <v>9.5845752520224065E-2</v>
      </c>
      <c r="E93">
        <f t="shared" si="15"/>
        <v>0.57507451512134433</v>
      </c>
      <c r="F93">
        <f>C93*$C$4</f>
        <v>5.9723771902030727</v>
      </c>
      <c r="G93">
        <f t="shared" si="19"/>
        <v>18.575074515121344</v>
      </c>
      <c r="H93">
        <f t="shared" si="20"/>
        <v>5.9723771902030727</v>
      </c>
      <c r="I93">
        <f t="shared" si="21"/>
        <v>19.511603792214732</v>
      </c>
      <c r="J93">
        <f t="shared" si="22"/>
        <v>0.32152641892990313</v>
      </c>
      <c r="K93">
        <f t="shared" si="16"/>
        <v>17.823970040312645</v>
      </c>
      <c r="L93">
        <f>B93-K93</f>
        <v>66.676029959687355</v>
      </c>
      <c r="M93" t="b">
        <f t="shared" si="17"/>
        <v>1</v>
      </c>
      <c r="P93">
        <v>5.6308576925748213</v>
      </c>
      <c r="Q93">
        <v>16.186556971392463</v>
      </c>
      <c r="R93">
        <v>34.856481576606264</v>
      </c>
      <c r="S93">
        <v>42.25</v>
      </c>
      <c r="T93">
        <v>52.546472960522351</v>
      </c>
      <c r="U93">
        <v>66.676029959687355</v>
      </c>
      <c r="V93">
        <v>78.869142307425193</v>
      </c>
    </row>
    <row r="94" spans="2:22" x14ac:dyDescent="0.2">
      <c r="B94">
        <f t="shared" si="18"/>
        <v>85.5</v>
      </c>
      <c r="C94">
        <f t="shared" si="23"/>
        <v>0.99691733373312796</v>
      </c>
      <c r="D94">
        <f>COS($B94*PI()/180)</f>
        <v>7.8459095727844999E-2</v>
      </c>
      <c r="E94">
        <f t="shared" si="15"/>
        <v>0.47075457436707002</v>
      </c>
      <c r="F94">
        <f>C94*$C$4</f>
        <v>5.9815040023987676</v>
      </c>
      <c r="G94">
        <f t="shared" si="19"/>
        <v>18.470754574367071</v>
      </c>
      <c r="H94">
        <f t="shared" si="20"/>
        <v>5.9815040023987676</v>
      </c>
      <c r="I94">
        <f t="shared" si="21"/>
        <v>19.415127212491154</v>
      </c>
      <c r="J94">
        <f t="shared" si="22"/>
        <v>0.32383647231714319</v>
      </c>
      <c r="K94">
        <f t="shared" si="16"/>
        <v>17.943844581950845</v>
      </c>
      <c r="L94">
        <f>B94-K94</f>
        <v>67.556155418049158</v>
      </c>
      <c r="M94" t="b">
        <f t="shared" si="17"/>
        <v>1</v>
      </c>
      <c r="P94">
        <v>5.649073020379916</v>
      </c>
      <c r="Q94">
        <v>16.288232505347381</v>
      </c>
      <c r="R94">
        <v>35.227288216999732</v>
      </c>
      <c r="S94">
        <v>42.75</v>
      </c>
      <c r="T94">
        <v>53.224464678121997</v>
      </c>
      <c r="U94">
        <v>67.556155418049158</v>
      </c>
      <c r="V94">
        <v>79.850926979620084</v>
      </c>
    </row>
    <row r="95" spans="2:22" x14ac:dyDescent="0.2">
      <c r="B95">
        <f t="shared" si="18"/>
        <v>86.5</v>
      </c>
      <c r="C95">
        <f t="shared" si="23"/>
        <v>0.99813479842186692</v>
      </c>
      <c r="D95">
        <f>COS($B95*PI()/180)</f>
        <v>6.1048539534856908E-2</v>
      </c>
      <c r="E95">
        <f t="shared" si="15"/>
        <v>0.36629123720914147</v>
      </c>
      <c r="F95">
        <f>C95*$C$4</f>
        <v>5.988808790531202</v>
      </c>
      <c r="G95">
        <f t="shared" si="19"/>
        <v>18.36629123720914</v>
      </c>
      <c r="H95">
        <f t="shared" si="20"/>
        <v>5.988808790531202</v>
      </c>
      <c r="I95">
        <f t="shared" si="21"/>
        <v>19.318035214263613</v>
      </c>
      <c r="J95">
        <f t="shared" si="22"/>
        <v>0.3260761093888237</v>
      </c>
      <c r="K95">
        <f t="shared" si="16"/>
        <v>18.059910173068563</v>
      </c>
      <c r="L95">
        <f>B95-K95</f>
        <v>68.440089826931441</v>
      </c>
      <c r="M95" t="b">
        <f t="shared" si="17"/>
        <v>1</v>
      </c>
      <c r="P95">
        <v>5.6656510400750051</v>
      </c>
      <c r="Q95">
        <v>16.386234111582411</v>
      </c>
      <c r="R95">
        <v>35.596072277190451</v>
      </c>
      <c r="S95">
        <v>43.25</v>
      </c>
      <c r="T95">
        <v>53.905142236988205</v>
      </c>
      <c r="U95">
        <v>68.440089826931441</v>
      </c>
      <c r="V95">
        <v>80.834348959924995</v>
      </c>
    </row>
    <row r="96" spans="2:22" x14ac:dyDescent="0.2">
      <c r="B96">
        <f t="shared" si="18"/>
        <v>87.5</v>
      </c>
      <c r="C96">
        <f t="shared" si="23"/>
        <v>0.9990482215818578</v>
      </c>
      <c r="D96">
        <f>COS($B96*PI()/180)</f>
        <v>4.3619387365336229E-2</v>
      </c>
      <c r="E96">
        <f t="shared" si="15"/>
        <v>0.2617163241920174</v>
      </c>
      <c r="F96">
        <f>C96*$C$4</f>
        <v>5.9942893294911466</v>
      </c>
      <c r="G96">
        <f t="shared" si="19"/>
        <v>18.261716324192019</v>
      </c>
      <c r="H96">
        <f t="shared" si="20"/>
        <v>5.9942893294911466</v>
      </c>
      <c r="I96">
        <f t="shared" si="21"/>
        <v>19.220348271322056</v>
      </c>
      <c r="J96">
        <f t="shared" si="22"/>
        <v>0.32824348068260562</v>
      </c>
      <c r="K96">
        <f t="shared" si="16"/>
        <v>18.172084915124756</v>
      </c>
      <c r="L96">
        <f>B96-K96</f>
        <v>69.327915084875244</v>
      </c>
      <c r="M96" t="b">
        <f t="shared" si="17"/>
        <v>1</v>
      </c>
      <c r="P96">
        <v>5.6805785654090499</v>
      </c>
      <c r="Q96">
        <v>16.480488774870523</v>
      </c>
      <c r="R96">
        <v>35.962766832090601</v>
      </c>
      <c r="S96">
        <v>43.750000000000007</v>
      </c>
      <c r="T96">
        <v>54.588591368163492</v>
      </c>
      <c r="U96">
        <v>69.327915084875244</v>
      </c>
      <c r="V96">
        <v>81.819421434590964</v>
      </c>
    </row>
    <row r="97" spans="2:22" x14ac:dyDescent="0.2">
      <c r="B97">
        <f t="shared" si="18"/>
        <v>88.5</v>
      </c>
      <c r="C97">
        <f t="shared" si="23"/>
        <v>0.99965732497555726</v>
      </c>
      <c r="D97">
        <f>COS($B97*PI()/180)</f>
        <v>2.6176948307873139E-2</v>
      </c>
      <c r="E97">
        <f t="shared" si="15"/>
        <v>0.15706168984723884</v>
      </c>
      <c r="F97">
        <f>C97*$C$4</f>
        <v>5.9979439498533438</v>
      </c>
      <c r="G97">
        <f t="shared" si="19"/>
        <v>18.157061689847239</v>
      </c>
      <c r="H97">
        <f t="shared" si="20"/>
        <v>5.9979439498533438</v>
      </c>
      <c r="I97">
        <f t="shared" si="21"/>
        <v>19.122087250990688</v>
      </c>
      <c r="J97">
        <f t="shared" si="22"/>
        <v>0.33033670603251697</v>
      </c>
      <c r="K97">
        <f t="shared" si="16"/>
        <v>18.280285470319207</v>
      </c>
      <c r="L97">
        <f>B97-K97</f>
        <v>70.2197145296808</v>
      </c>
      <c r="M97" t="b">
        <f t="shared" si="17"/>
        <v>1</v>
      </c>
      <c r="P97">
        <v>5.6938427618613758</v>
      </c>
      <c r="Q97">
        <v>16.570922463937563</v>
      </c>
      <c r="R97">
        <v>36.327302251653883</v>
      </c>
      <c r="S97">
        <v>44.25</v>
      </c>
      <c r="T97">
        <v>55.274901083370835</v>
      </c>
      <c r="U97">
        <v>70.2197145296808</v>
      </c>
      <c r="V97">
        <v>82.806157238138624</v>
      </c>
    </row>
    <row r="98" spans="2:22" x14ac:dyDescent="0.2">
      <c r="B98">
        <f t="shared" si="18"/>
        <v>89.5</v>
      </c>
      <c r="C98">
        <f t="shared" si="23"/>
        <v>0.99996192306417131</v>
      </c>
      <c r="D98">
        <f>COS($B98*PI()/180)</f>
        <v>8.7265354983738965E-3</v>
      </c>
      <c r="E98">
        <f t="shared" si="15"/>
        <v>5.2359212990243376E-2</v>
      </c>
      <c r="F98">
        <f>C98*$C$4</f>
        <v>5.9997715383850281</v>
      </c>
      <c r="G98">
        <f t="shared" si="19"/>
        <v>18.052359212990243</v>
      </c>
      <c r="H98">
        <f t="shared" si="20"/>
        <v>5.9997715383850281</v>
      </c>
      <c r="I98">
        <f t="shared" si="21"/>
        <v>19.023273421460587</v>
      </c>
      <c r="J98">
        <f t="shared" si="22"/>
        <v>0.33235387505848379</v>
      </c>
      <c r="K98">
        <f t="shared" si="16"/>
        <v>18.384427047998681</v>
      </c>
      <c r="L98">
        <f>B98-K98</f>
        <v>71.115572952001315</v>
      </c>
      <c r="M98" t="b">
        <f t="shared" si="17"/>
        <v>1</v>
      </c>
      <c r="P98">
        <v>5.7054311586456805</v>
      </c>
      <c r="Q98">
        <v>16.657460133876128</v>
      </c>
      <c r="R98">
        <v>36.689606059768039</v>
      </c>
      <c r="S98">
        <v>44.75</v>
      </c>
      <c r="T98">
        <v>55.964163835352437</v>
      </c>
      <c r="U98">
        <v>71.115572952001315</v>
      </c>
      <c r="V98">
        <v>83.794568841354305</v>
      </c>
    </row>
    <row r="99" spans="2:22" x14ac:dyDescent="0.2">
      <c r="B99">
        <f t="shared" si="18"/>
        <v>90.5</v>
      </c>
      <c r="C99">
        <f t="shared" si="23"/>
        <v>0.99996192306417131</v>
      </c>
      <c r="D99">
        <f>COS($B99*PI()/180)</f>
        <v>-8.7265354983737751E-3</v>
      </c>
      <c r="E99">
        <f t="shared" si="15"/>
        <v>-5.2359212990242654E-2</v>
      </c>
      <c r="F99">
        <f>C99*$C$4</f>
        <v>5.9997715383850281</v>
      </c>
      <c r="G99">
        <f t="shared" si="19"/>
        <v>17.947640787009757</v>
      </c>
      <c r="H99">
        <f t="shared" si="20"/>
        <v>5.9997715383850281</v>
      </c>
      <c r="I99">
        <f t="shared" si="21"/>
        <v>18.923928459290668</v>
      </c>
      <c r="J99">
        <f t="shared" si="22"/>
        <v>0.33429304773737034</v>
      </c>
      <c r="K99">
        <f t="shared" si="16"/>
        <v>18.484423392585192</v>
      </c>
      <c r="L99">
        <f>B99-K99</f>
        <v>72.0155766074148</v>
      </c>
      <c r="M99" t="b">
        <f t="shared" si="17"/>
        <v>1</v>
      </c>
      <c r="P99">
        <v>5.7153316609144582</v>
      </c>
      <c r="Q99">
        <v>16.740025730459678</v>
      </c>
      <c r="R99">
        <v>37.04960278443351</v>
      </c>
      <c r="S99">
        <v>45.25</v>
      </c>
      <c r="T99">
        <v>56.656475687304741</v>
      </c>
      <c r="U99">
        <v>72.0155766074148</v>
      </c>
      <c r="V99">
        <v>84.784668339085542</v>
      </c>
    </row>
    <row r="100" spans="2:22" x14ac:dyDescent="0.2">
      <c r="B100">
        <f t="shared" si="18"/>
        <v>91.5</v>
      </c>
      <c r="C100">
        <f t="shared" si="23"/>
        <v>0.99965732497555726</v>
      </c>
      <c r="D100">
        <f>COS($B100*PI()/180)</f>
        <v>-2.6176948307873017E-2</v>
      </c>
      <c r="E100">
        <f t="shared" si="15"/>
        <v>-0.15706168984723812</v>
      </c>
      <c r="F100">
        <f>C100*$C$4</f>
        <v>5.9979439498533438</v>
      </c>
      <c r="G100">
        <f t="shared" si="19"/>
        <v>17.842938310152761</v>
      </c>
      <c r="H100">
        <f t="shared" si="20"/>
        <v>5.9979439498533438</v>
      </c>
      <c r="I100">
        <f t="shared" si="21"/>
        <v>18.824074457074893</v>
      </c>
      <c r="J100">
        <f t="shared" si="22"/>
        <v>0.3361522550599455</v>
      </c>
      <c r="K100">
        <f t="shared" si="16"/>
        <v>18.580186773194185</v>
      </c>
      <c r="L100">
        <f>B100-K100</f>
        <v>72.919813226805815</v>
      </c>
      <c r="M100" t="b">
        <f t="shared" si="17"/>
        <v>1</v>
      </c>
      <c r="P100">
        <v>5.7235325621578994</v>
      </c>
      <c r="Q100">
        <v>16.818542196508517</v>
      </c>
      <c r="R100">
        <v>37.407213798600537</v>
      </c>
      <c r="S100">
        <v>45.750000000000014</v>
      </c>
      <c r="T100">
        <v>57.351936491998629</v>
      </c>
      <c r="U100">
        <v>72.919813226805815</v>
      </c>
      <c r="V100">
        <v>85.776467437842101</v>
      </c>
    </row>
    <row r="101" spans="2:22" x14ac:dyDescent="0.2">
      <c r="B101">
        <f t="shared" si="18"/>
        <v>92.5</v>
      </c>
      <c r="C101">
        <f t="shared" si="23"/>
        <v>0.9990482215818578</v>
      </c>
      <c r="D101">
        <f>COS($B101*PI()/180)</f>
        <v>-4.3619387365335889E-2</v>
      </c>
      <c r="E101">
        <f t="shared" si="15"/>
        <v>-0.26171632419201535</v>
      </c>
      <c r="F101">
        <f>C101*$C$4</f>
        <v>5.9942893294911466</v>
      </c>
      <c r="G101">
        <f t="shared" si="19"/>
        <v>17.738283675807985</v>
      </c>
      <c r="H101">
        <f t="shared" si="20"/>
        <v>5.9942893294911466</v>
      </c>
      <c r="I101">
        <f t="shared" si="21"/>
        <v>18.723733931272562</v>
      </c>
      <c r="J101">
        <f t="shared" si="22"/>
        <v>0.33792949977828701</v>
      </c>
      <c r="K101">
        <f t="shared" si="16"/>
        <v>18.671627975123144</v>
      </c>
      <c r="L101">
        <f>B101-K101</f>
        <v>73.828372024876856</v>
      </c>
      <c r="M101" t="b">
        <f t="shared" si="17"/>
        <v>1</v>
      </c>
      <c r="P101">
        <v>5.7300225567901322</v>
      </c>
      <c r="Q101">
        <v>16.892931480468079</v>
      </c>
      <c r="R101">
        <v>37.762357150985629</v>
      </c>
      <c r="S101">
        <v>46.250000000000007</v>
      </c>
      <c r="T101">
        <v>58.050650081215927</v>
      </c>
      <c r="U101">
        <v>73.828372024876856</v>
      </c>
      <c r="V101">
        <v>86.769977443209882</v>
      </c>
    </row>
    <row r="102" spans="2:22" x14ac:dyDescent="0.2">
      <c r="B102">
        <f t="shared" si="18"/>
        <v>93.5</v>
      </c>
      <c r="C102">
        <f t="shared" si="23"/>
        <v>0.99813479842186692</v>
      </c>
      <c r="D102">
        <f>COS($B102*PI()/180)</f>
        <v>-6.1048539534857005E-2</v>
      </c>
      <c r="E102">
        <f t="shared" si="15"/>
        <v>-0.36629123720914203</v>
      </c>
      <c r="F102">
        <f>C102*$C$4</f>
        <v>5.988808790531202</v>
      </c>
      <c r="G102">
        <f t="shared" si="19"/>
        <v>17.633708762790857</v>
      </c>
      <c r="H102">
        <f t="shared" si="20"/>
        <v>5.988808790531202</v>
      </c>
      <c r="I102">
        <f t="shared" si="21"/>
        <v>18.622929830197794</v>
      </c>
      <c r="J102">
        <f t="shared" si="22"/>
        <v>0.33962275724822416</v>
      </c>
      <c r="K102">
        <f t="shared" si="16"/>
        <v>18.758656293404066</v>
      </c>
      <c r="L102">
        <f>B102-K102</f>
        <v>74.741343706595927</v>
      </c>
      <c r="M102" t="b">
        <f t="shared" si="17"/>
        <v>1</v>
      </c>
      <c r="P102">
        <v>5.7347907529147335</v>
      </c>
      <c r="Q102">
        <v>16.963114547368519</v>
      </c>
      <c r="R102">
        <v>38.114947386132066</v>
      </c>
      <c r="S102">
        <v>46.749999999999993</v>
      </c>
      <c r="T102">
        <v>58.752724466178186</v>
      </c>
      <c r="U102">
        <v>74.741343706595927</v>
      </c>
      <c r="V102">
        <v>87.765209247085252</v>
      </c>
    </row>
    <row r="103" spans="2:22" x14ac:dyDescent="0.2">
      <c r="B103">
        <f t="shared" si="18"/>
        <v>94.5</v>
      </c>
      <c r="C103">
        <f t="shared" si="23"/>
        <v>0.99691733373312796</v>
      </c>
      <c r="D103">
        <f>COS($B103*PI()/180)</f>
        <v>-7.8459095727844874E-2</v>
      </c>
      <c r="E103">
        <f t="shared" si="15"/>
        <v>-0.47075457436706925</v>
      </c>
      <c r="F103">
        <f>C103*$C$4</f>
        <v>5.9815040023987676</v>
      </c>
      <c r="G103">
        <f t="shared" si="19"/>
        <v>17.529245425632929</v>
      </c>
      <c r="H103">
        <f t="shared" si="20"/>
        <v>5.9815040023987676</v>
      </c>
      <c r="I103">
        <f t="shared" si="21"/>
        <v>18.521685542163418</v>
      </c>
      <c r="J103">
        <f t="shared" si="22"/>
        <v>0.34122997637148966</v>
      </c>
      <c r="K103">
        <f t="shared" si="16"/>
        <v>18.841179528627087</v>
      </c>
      <c r="L103">
        <f>B103-K103</f>
        <v>75.658820471372906</v>
      </c>
      <c r="M103" t="b">
        <f t="shared" si="17"/>
        <v>1</v>
      </c>
      <c r="P103">
        <v>5.7378266852615099</v>
      </c>
      <c r="Q103">
        <v>17.029011392344643</v>
      </c>
      <c r="R103">
        <v>38.464895352918418</v>
      </c>
      <c r="S103">
        <v>47.250000000000007</v>
      </c>
      <c r="T103">
        <v>59.458272049692191</v>
      </c>
      <c r="U103">
        <v>75.658820471372906</v>
      </c>
      <c r="V103">
        <v>88.76217331473849</v>
      </c>
    </row>
    <row r="104" spans="2:22" x14ac:dyDescent="0.2">
      <c r="B104">
        <f t="shared" si="18"/>
        <v>95.5</v>
      </c>
      <c r="C104">
        <f t="shared" si="23"/>
        <v>0.99539619836717885</v>
      </c>
      <c r="D104">
        <f>COS($B104*PI()/180)</f>
        <v>-9.5845752520223954E-2</v>
      </c>
      <c r="E104">
        <f t="shared" si="15"/>
        <v>-0.57507451512134367</v>
      </c>
      <c r="F104">
        <f>C104*$C$4</f>
        <v>5.9723771902030727</v>
      </c>
      <c r="G104">
        <f t="shared" si="19"/>
        <v>17.424925484878656</v>
      </c>
      <c r="H104">
        <f t="shared" si="20"/>
        <v>5.9723771902030727</v>
      </c>
      <c r="I104">
        <f t="shared" si="21"/>
        <v>18.420024903773385</v>
      </c>
      <c r="J104">
        <f t="shared" si="22"/>
        <v>0.3427490806423189</v>
      </c>
      <c r="K104">
        <f t="shared" si="16"/>
        <v>18.919103985257205</v>
      </c>
      <c r="L104">
        <f>B104-K104</f>
        <v>76.580896014742791</v>
      </c>
      <c r="M104" t="b">
        <f t="shared" si="17"/>
        <v>1</v>
      </c>
      <c r="P104">
        <v>5.7391203282847698</v>
      </c>
      <c r="Q104">
        <v>17.090541056903916</v>
      </c>
      <c r="R104">
        <v>38.812108000651641</v>
      </c>
      <c r="S104">
        <v>47.75</v>
      </c>
      <c r="T104">
        <v>60.16740985078885</v>
      </c>
      <c r="U104">
        <v>76.580896014742791</v>
      </c>
      <c r="V104">
        <v>89.760879671715244</v>
      </c>
    </row>
    <row r="105" spans="2:22" x14ac:dyDescent="0.2">
      <c r="B105">
        <f t="shared" si="18"/>
        <v>96.5</v>
      </c>
      <c r="C105">
        <f t="shared" si="23"/>
        <v>0.99357185567658746</v>
      </c>
      <c r="D105">
        <f>COS($B105*PI()/180)</f>
        <v>-0.11320321376790671</v>
      </c>
      <c r="E105">
        <f t="shared" si="15"/>
        <v>-0.67921928260744024</v>
      </c>
      <c r="F105">
        <f>C105*$C$4</f>
        <v>5.9614311340595245</v>
      </c>
      <c r="G105">
        <f t="shared" si="19"/>
        <v>17.320780717392559</v>
      </c>
      <c r="H105">
        <f t="shared" si="20"/>
        <v>5.9614311340595245</v>
      </c>
      <c r="I105">
        <f t="shared" si="21"/>
        <v>18.3179722083568</v>
      </c>
      <c r="J105">
        <f t="shared" si="22"/>
        <v>0.34417796930327677</v>
      </c>
      <c r="K105">
        <f t="shared" si="16"/>
        <v>18.992334472681016</v>
      </c>
      <c r="L105">
        <f>B105-K105</f>
        <v>77.507665527318977</v>
      </c>
      <c r="M105" t="b">
        <f t="shared" si="17"/>
        <v>1</v>
      </c>
      <c r="P105">
        <v>5.7386621094138519</v>
      </c>
      <c r="Q105">
        <v>17.147621648141239</v>
      </c>
      <c r="R105">
        <v>39.156488161809023</v>
      </c>
      <c r="S105">
        <v>48.25</v>
      </c>
      <c r="T105">
        <v>60.880259742688381</v>
      </c>
      <c r="U105">
        <v>77.507665527318977</v>
      </c>
      <c r="V105">
        <v>90.761337890586148</v>
      </c>
    </row>
    <row r="106" spans="2:22" x14ac:dyDescent="0.2">
      <c r="B106">
        <f t="shared" si="18"/>
        <v>97.5</v>
      </c>
      <c r="C106">
        <f t="shared" si="23"/>
        <v>0.99144486137381049</v>
      </c>
      <c r="D106">
        <f>COS($B106*PI()/180)</f>
        <v>-0.13052619222005138</v>
      </c>
      <c r="E106">
        <f t="shared" si="15"/>
        <v>-0.78315715332030833</v>
      </c>
      <c r="F106">
        <f>C106*$C$4</f>
        <v>5.948669168242863</v>
      </c>
      <c r="G106">
        <f t="shared" si="19"/>
        <v>17.216842846679693</v>
      </c>
      <c r="H106">
        <f t="shared" si="20"/>
        <v>5.948669168242863</v>
      </c>
      <c r="I106">
        <f t="shared" si="21"/>
        <v>18.215552214535496</v>
      </c>
      <c r="J106">
        <f t="shared" si="22"/>
        <v>0.34551451861512911</v>
      </c>
      <c r="K106">
        <f t="shared" si="16"/>
        <v>19.060774309236685</v>
      </c>
      <c r="L106">
        <f>B106-K106</f>
        <v>78.439225690763323</v>
      </c>
      <c r="M106" t="b">
        <f t="shared" si="17"/>
        <v>1</v>
      </c>
      <c r="P106">
        <v>5.7364429224448372</v>
      </c>
      <c r="Q106">
        <v>17.200170361107951</v>
      </c>
      <c r="R106">
        <v>39.497934320412341</v>
      </c>
      <c r="S106">
        <v>48.75</v>
      </c>
      <c r="T106">
        <v>61.596948704984612</v>
      </c>
      <c r="U106">
        <v>78.439225690763323</v>
      </c>
      <c r="V106">
        <v>91.763557077555191</v>
      </c>
    </row>
    <row r="107" spans="2:22" x14ac:dyDescent="0.2">
      <c r="B107">
        <f t="shared" si="18"/>
        <v>98.5</v>
      </c>
      <c r="C107">
        <f t="shared" si="23"/>
        <v>0.98901586336191682</v>
      </c>
      <c r="D107">
        <f>COS($B107*PI()/180)</f>
        <v>-0.14780941112961044</v>
      </c>
      <c r="E107">
        <f t="shared" si="15"/>
        <v>-0.88685646677766261</v>
      </c>
      <c r="F107">
        <f>C107*$C$4</f>
        <v>5.9340951801715009</v>
      </c>
      <c r="G107">
        <f t="shared" si="19"/>
        <v>17.113143533222338</v>
      </c>
      <c r="H107">
        <f t="shared" si="20"/>
        <v>5.9340951801715009</v>
      </c>
      <c r="I107">
        <f t="shared" si="21"/>
        <v>18.112790154915508</v>
      </c>
      <c r="J107">
        <f t="shared" si="22"/>
        <v>0.34675658324558761</v>
      </c>
      <c r="K107">
        <f t="shared" si="16"/>
        <v>19.124325329496916</v>
      </c>
      <c r="L107">
        <f>B107-K107</f>
        <v>79.375674670503088</v>
      </c>
      <c r="M107" t="b">
        <f t="shared" si="17"/>
        <v>1</v>
      </c>
      <c r="P107">
        <v>5.7324541410619219</v>
      </c>
      <c r="Q107">
        <v>17.248103504553796</v>
      </c>
      <c r="R107">
        <v>39.836340364931061</v>
      </c>
      <c r="S107">
        <v>49.250000000000007</v>
      </c>
      <c r="T107">
        <v>62.317609091006567</v>
      </c>
      <c r="U107">
        <v>79.375674670503088</v>
      </c>
      <c r="V107">
        <v>92.767545858938107</v>
      </c>
    </row>
    <row r="108" spans="2:22" x14ac:dyDescent="0.2">
      <c r="B108">
        <f t="shared" si="18"/>
        <v>99.5</v>
      </c>
      <c r="C108">
        <f t="shared" si="23"/>
        <v>0.98628560153723144</v>
      </c>
      <c r="D108">
        <f>COS($B108*PI()/180)</f>
        <v>-0.16504760586067771</v>
      </c>
      <c r="E108">
        <f t="shared" si="15"/>
        <v>-0.99028563516406631</v>
      </c>
      <c r="F108">
        <f>C108*$C$4</f>
        <v>5.9177136092233891</v>
      </c>
      <c r="G108">
        <f t="shared" si="19"/>
        <v>17.009714364835933</v>
      </c>
      <c r="H108">
        <f t="shared" si="20"/>
        <v>5.9177136092233891</v>
      </c>
      <c r="I108">
        <f t="shared" si="21"/>
        <v>18.009711744891799</v>
      </c>
      <c r="J108">
        <f t="shared" si="22"/>
        <v>0.34790199778175218</v>
      </c>
      <c r="K108">
        <f t="shared" si="16"/>
        <v>19.182887895092051</v>
      </c>
      <c r="L108">
        <f>B108-K108</f>
        <v>80.317112104907949</v>
      </c>
      <c r="M108" t="b">
        <f t="shared" si="17"/>
        <v>1</v>
      </c>
      <c r="P108">
        <v>5.7266876324767111</v>
      </c>
      <c r="Q108">
        <v>17.291336530270556</v>
      </c>
      <c r="R108">
        <v>40.171595324514577</v>
      </c>
      <c r="S108">
        <v>49.749999999999986</v>
      </c>
      <c r="T108">
        <v>63.042378911384802</v>
      </c>
      <c r="U108">
        <v>80.317112104907949</v>
      </c>
      <c r="V108">
        <v>93.773312367523289</v>
      </c>
    </row>
    <row r="109" spans="2:22" x14ac:dyDescent="0.2">
      <c r="B109">
        <f t="shared" si="18"/>
        <v>100.5</v>
      </c>
      <c r="C109">
        <f t="shared" si="23"/>
        <v>0.98325490756395462</v>
      </c>
      <c r="D109">
        <f>COS($B109*PI()/180)</f>
        <v>-0.18223552549214753</v>
      </c>
      <c r="E109">
        <f t="shared" si="15"/>
        <v>-1.0934131529528852</v>
      </c>
      <c r="F109">
        <f>C109*$C$4</f>
        <v>5.8995294453837275</v>
      </c>
      <c r="G109">
        <f t="shared" si="19"/>
        <v>16.906586847047116</v>
      </c>
      <c r="H109">
        <f t="shared" si="20"/>
        <v>5.8995294453837275</v>
      </c>
      <c r="I109">
        <f t="shared" si="21"/>
        <v>17.90634319155355</v>
      </c>
      <c r="J109">
        <f t="shared" si="22"/>
        <v>0.3489485783710467</v>
      </c>
      <c r="K109">
        <f t="shared" si="16"/>
        <v>19.23636090937876</v>
      </c>
      <c r="L109">
        <f>B109-K109</f>
        <v>81.26363909062124</v>
      </c>
      <c r="M109" t="b">
        <f t="shared" si="17"/>
        <v>1</v>
      </c>
      <c r="P109">
        <v>5.7191357711719917</v>
      </c>
      <c r="Q109">
        <v>17.329784066276275</v>
      </c>
      <c r="R109">
        <v>40.503583087249041</v>
      </c>
      <c r="S109">
        <v>50.25</v>
      </c>
      <c r="T109">
        <v>63.771402134925388</v>
      </c>
      <c r="U109">
        <v>81.26363909062124</v>
      </c>
      <c r="V109">
        <v>94.780864228828008</v>
      </c>
    </row>
    <row r="110" spans="2:22" x14ac:dyDescent="0.2">
      <c r="B110">
        <f t="shared" si="18"/>
        <v>101.5</v>
      </c>
      <c r="C110">
        <f t="shared" si="23"/>
        <v>0.97992470462082959</v>
      </c>
      <c r="D110">
        <f>COS($B110*PI()/180)</f>
        <v>-0.19936793441719705</v>
      </c>
      <c r="E110">
        <f t="shared" si="15"/>
        <v>-1.1962076065031824</v>
      </c>
      <c r="F110">
        <f>C110*$C$4</f>
        <v>5.8795482277249773</v>
      </c>
      <c r="G110">
        <f t="shared" si="19"/>
        <v>16.803792393496817</v>
      </c>
      <c r="H110">
        <f t="shared" si="20"/>
        <v>5.8795482277249773</v>
      </c>
      <c r="I110">
        <f t="shared" si="21"/>
        <v>17.802711202675997</v>
      </c>
      <c r="J110">
        <f t="shared" si="22"/>
        <v>0.34989412449539681</v>
      </c>
      <c r="K110">
        <f t="shared" si="16"/>
        <v>19.284641836278528</v>
      </c>
      <c r="L110">
        <f>B110-K110</f>
        <v>82.215358163721476</v>
      </c>
      <c r="M110" t="b">
        <f t="shared" si="17"/>
        <v>1</v>
      </c>
      <c r="P110">
        <v>5.7097914527361837</v>
      </c>
      <c r="Q110">
        <v>17.363359954090271</v>
      </c>
      <c r="R110">
        <v>40.83218209901834</v>
      </c>
      <c r="S110">
        <v>50.75</v>
      </c>
      <c r="T110">
        <v>64.504829007974365</v>
      </c>
      <c r="U110">
        <v>82.215358163721476</v>
      </c>
      <c r="V110">
        <v>95.790208547263816</v>
      </c>
    </row>
    <row r="111" spans="2:22" x14ac:dyDescent="0.2">
      <c r="B111">
        <f t="shared" si="18"/>
        <v>102.5</v>
      </c>
      <c r="C111">
        <f t="shared" si="23"/>
        <v>0.97629600711993336</v>
      </c>
      <c r="D111">
        <f>COS($B111*PI()/180)</f>
        <v>-0.21643961393810279</v>
      </c>
      <c r="E111">
        <f t="shared" si="15"/>
        <v>-1.2986376836286166</v>
      </c>
      <c r="F111">
        <f>C111*$C$4</f>
        <v>5.8577760427195997</v>
      </c>
      <c r="G111">
        <f t="shared" si="19"/>
        <v>16.701362316371384</v>
      </c>
      <c r="H111">
        <f t="shared" si="20"/>
        <v>5.8577760427195997</v>
      </c>
      <c r="I111">
        <f t="shared" si="21"/>
        <v>17.698842995782798</v>
      </c>
      <c r="J111">
        <f t="shared" si="22"/>
        <v>0.35073642088331675</v>
      </c>
      <c r="K111">
        <f t="shared" si="16"/>
        <v>19.327626723629471</v>
      </c>
      <c r="L111">
        <f>B111-K111</f>
        <v>83.172373276370536</v>
      </c>
      <c r="M111" t="b">
        <f t="shared" si="17"/>
        <v>1</v>
      </c>
      <c r="P111">
        <v>5.6986481077740478</v>
      </c>
      <c r="Q111">
        <v>17.391977290358682</v>
      </c>
      <c r="R111">
        <v>41.157265041422455</v>
      </c>
      <c r="S111">
        <v>51.25</v>
      </c>
      <c r="T111">
        <v>65.242816393542782</v>
      </c>
      <c r="U111">
        <v>83.172373276370536</v>
      </c>
      <c r="V111">
        <v>96.801351892225981</v>
      </c>
    </row>
    <row r="112" spans="2:22" x14ac:dyDescent="0.2">
      <c r="B112">
        <f t="shared" si="18"/>
        <v>103.5</v>
      </c>
      <c r="C112">
        <f t="shared" si="23"/>
        <v>0.97236992039767667</v>
      </c>
      <c r="D112">
        <f>COS($B112*PI()/180)</f>
        <v>-0.23344536385590511</v>
      </c>
      <c r="E112">
        <f t="shared" si="15"/>
        <v>-1.4006721831354307</v>
      </c>
      <c r="F112">
        <f>C112*$C$4</f>
        <v>5.8342195223860598</v>
      </c>
      <c r="G112">
        <f t="shared" si="19"/>
        <v>16.599327816864569</v>
      </c>
      <c r="H112">
        <f t="shared" si="20"/>
        <v>5.8342195223860598</v>
      </c>
      <c r="I112">
        <f t="shared" si="21"/>
        <v>17.594766307260933</v>
      </c>
      <c r="J112">
        <f t="shared" si="22"/>
        <v>0.35147323956447291</v>
      </c>
      <c r="K112">
        <f t="shared" si="16"/>
        <v>19.365210231415386</v>
      </c>
      <c r="L112">
        <f>B112-K112</f>
        <v>84.134789768584611</v>
      </c>
      <c r="M112" t="b">
        <f t="shared" si="17"/>
        <v>1</v>
      </c>
      <c r="P112">
        <v>5.6856997158779023</v>
      </c>
      <c r="Q112">
        <v>17.415548473101808</v>
      </c>
      <c r="R112">
        <v>41.478698487067064</v>
      </c>
      <c r="S112">
        <v>51.750000000000007</v>
      </c>
      <c r="T112">
        <v>65.985528131554332</v>
      </c>
      <c r="U112">
        <v>84.134789768584611</v>
      </c>
      <c r="V112">
        <v>97.814300284122126</v>
      </c>
    </row>
    <row r="113" spans="2:22" x14ac:dyDescent="0.2">
      <c r="B113">
        <f t="shared" si="18"/>
        <v>104.5</v>
      </c>
      <c r="C113">
        <f t="shared" si="23"/>
        <v>0.96814764037810774</v>
      </c>
      <c r="D113">
        <f>COS($B113*PI()/180)</f>
        <v>-0.25038000405444139</v>
      </c>
      <c r="E113">
        <f t="shared" si="15"/>
        <v>-1.5022800243266483</v>
      </c>
      <c r="F113">
        <f>C113*$C$4</f>
        <v>5.808885842268646</v>
      </c>
      <c r="G113">
        <f t="shared" si="19"/>
        <v>16.497719975673352</v>
      </c>
      <c r="H113">
        <f t="shared" si="20"/>
        <v>5.808885842268646</v>
      </c>
      <c r="I113">
        <f t="shared" si="21"/>
        <v>17.490509401508028</v>
      </c>
      <c r="J113">
        <f t="shared" si="22"/>
        <v>0.35210234207115382</v>
      </c>
      <c r="K113">
        <f t="shared" si="16"/>
        <v>19.397285665256277</v>
      </c>
      <c r="L113">
        <f>B113-K113</f>
        <v>85.102714334743723</v>
      </c>
      <c r="M113" t="b">
        <f t="shared" si="17"/>
        <v>1</v>
      </c>
      <c r="P113">
        <v>5.6709408196432065</v>
      </c>
      <c r="Q113">
        <v>17.433985252863565</v>
      </c>
      <c r="R113">
        <v>41.796342530384841</v>
      </c>
      <c r="S113">
        <v>52.250000000000007</v>
      </c>
      <c r="T113">
        <v>66.733135421678014</v>
      </c>
      <c r="U113">
        <v>85.102714334743723</v>
      </c>
      <c r="V113">
        <v>98.829059180356793</v>
      </c>
    </row>
    <row r="114" spans="2:22" x14ac:dyDescent="0.2">
      <c r="B114">
        <f t="shared" si="18"/>
        <v>105.5</v>
      </c>
      <c r="C114">
        <f t="shared" si="23"/>
        <v>0.96363045320862295</v>
      </c>
      <c r="D114">
        <f>COS($B114*PI()/180)</f>
        <v>-0.26723837607825685</v>
      </c>
      <c r="E114">
        <f t="shared" si="15"/>
        <v>-1.6034302564695411</v>
      </c>
      <c r="F114">
        <f>C114*$C$4</f>
        <v>5.7817827192517379</v>
      </c>
      <c r="G114">
        <f t="shared" si="19"/>
        <v>16.39656974353046</v>
      </c>
      <c r="H114">
        <f t="shared" si="20"/>
        <v>5.7817827192517379</v>
      </c>
      <c r="I114">
        <f t="shared" si="21"/>
        <v>17.386101080089709</v>
      </c>
      <c r="J114">
        <f t="shared" si="22"/>
        <v>0.35262148179091157</v>
      </c>
      <c r="K114">
        <f t="shared" si="16"/>
        <v>19.423745015565856</v>
      </c>
      <c r="L114">
        <f>B114-K114</f>
        <v>86.076254984434144</v>
      </c>
      <c r="M114" t="b">
        <f t="shared" si="17"/>
        <v>1</v>
      </c>
      <c r="P114">
        <v>5.6543665387111304</v>
      </c>
      <c r="Q114">
        <v>17.447198789054468</v>
      </c>
      <c r="R114">
        <v>42.110050391981275</v>
      </c>
      <c r="S114">
        <v>52.75</v>
      </c>
      <c r="T114">
        <v>67.485817230314296</v>
      </c>
      <c r="U114">
        <v>86.076254984434144</v>
      </c>
      <c r="V114">
        <v>99.84563346128887</v>
      </c>
    </row>
    <row r="115" spans="2:22" x14ac:dyDescent="0.2">
      <c r="B115">
        <f t="shared" si="18"/>
        <v>106.5</v>
      </c>
      <c r="C115">
        <f t="shared" si="23"/>
        <v>0.95881973486819305</v>
      </c>
      <c r="D115">
        <f>COS($B115*PI()/180)</f>
        <v>-0.28401534470392265</v>
      </c>
      <c r="E115">
        <f t="shared" si="15"/>
        <v>-1.7040920682235359</v>
      </c>
      <c r="F115">
        <f>C115*$C$4</f>
        <v>5.7529184092091583</v>
      </c>
      <c r="G115">
        <f t="shared" si="19"/>
        <v>16.295907931776465</v>
      </c>
      <c r="H115">
        <f t="shared" si="20"/>
        <v>5.7529184092091583</v>
      </c>
      <c r="I115">
        <f t="shared" si="21"/>
        <v>17.281570690882027</v>
      </c>
      <c r="J115">
        <f t="shared" si="22"/>
        <v>0.3530284064744354</v>
      </c>
      <c r="K115">
        <f t="shared" si="16"/>
        <v>19.444479002802964</v>
      </c>
      <c r="L115">
        <f>B115-K115</f>
        <v>87.055520997197036</v>
      </c>
      <c r="M115" t="b">
        <f t="shared" si="17"/>
        <v>1</v>
      </c>
      <c r="P115">
        <v>5.6359725838199495</v>
      </c>
      <c r="Q115">
        <v>17.455099711788364</v>
      </c>
      <c r="R115">
        <v>42.419667994311126</v>
      </c>
      <c r="S115">
        <v>53.25</v>
      </c>
      <c r="T115">
        <v>68.243760723417893</v>
      </c>
      <c r="U115">
        <v>87.055520997197036</v>
      </c>
      <c r="V115">
        <v>100.86402741618005</v>
      </c>
    </row>
    <row r="116" spans="2:22" x14ac:dyDescent="0.2">
      <c r="B116">
        <f t="shared" si="18"/>
        <v>107.5</v>
      </c>
      <c r="C116">
        <f t="shared" si="23"/>
        <v>0.95371695074822693</v>
      </c>
      <c r="D116">
        <f>COS($B116*PI()/180)</f>
        <v>-0.30070579950427295</v>
      </c>
      <c r="E116">
        <f t="shared" si="15"/>
        <v>-1.8042347970256376</v>
      </c>
      <c r="F116">
        <f>C116*$C$4</f>
        <v>5.7223017044893618</v>
      </c>
      <c r="G116">
        <f t="shared" si="19"/>
        <v>16.195765202974364</v>
      </c>
      <c r="H116">
        <f t="shared" si="20"/>
        <v>5.7223017044893618</v>
      </c>
      <c r="I116">
        <f t="shared" si="21"/>
        <v>17.176948137171433</v>
      </c>
      <c r="J116">
        <f t="shared" si="22"/>
        <v>0.35332086090248188</v>
      </c>
      <c r="K116">
        <f t="shared" si="16"/>
        <v>19.459377129265505</v>
      </c>
      <c r="L116">
        <f>B116-K116</f>
        <v>88.040622870734495</v>
      </c>
      <c r="M116" t="b">
        <f t="shared" si="17"/>
        <v>1</v>
      </c>
      <c r="P116">
        <v>5.6157552708466767</v>
      </c>
      <c r="Q116">
        <v>17.457598189522599</v>
      </c>
      <c r="R116">
        <v>42.725033506288526</v>
      </c>
      <c r="S116">
        <v>53.75</v>
      </c>
      <c r="T116">
        <v>69.007161726962153</v>
      </c>
      <c r="U116">
        <v>88.040622870734495</v>
      </c>
      <c r="V116">
        <v>101.88424472915334</v>
      </c>
    </row>
    <row r="117" spans="2:22" x14ac:dyDescent="0.2">
      <c r="B117">
        <f t="shared" si="18"/>
        <v>108.5</v>
      </c>
      <c r="C117">
        <f t="shared" si="23"/>
        <v>0.94832365520619943</v>
      </c>
      <c r="D117">
        <f>COS($B117*PI()/180)</f>
        <v>-0.31730465640509198</v>
      </c>
      <c r="E117">
        <f t="shared" si="15"/>
        <v>-1.9038279384305519</v>
      </c>
      <c r="F117">
        <f>C117*$C$4</f>
        <v>5.6899419312371968</v>
      </c>
      <c r="G117">
        <f t="shared" si="19"/>
        <v>16.096172061569447</v>
      </c>
      <c r="H117">
        <f t="shared" si="20"/>
        <v>5.6899419312371968</v>
      </c>
      <c r="I117">
        <f t="shared" si="21"/>
        <v>17.072263886681817</v>
      </c>
      <c r="J117">
        <f t="shared" si="22"/>
        <v>0.3534965897154061</v>
      </c>
      <c r="K117">
        <f t="shared" si="16"/>
        <v>19.468327737897578</v>
      </c>
      <c r="L117">
        <f>B117-K117</f>
        <v>89.031672262102418</v>
      </c>
      <c r="M117" t="b">
        <f t="shared" si="17"/>
        <v>1</v>
      </c>
      <c r="P117">
        <v>5.5937115348188939</v>
      </c>
      <c r="Q117">
        <v>17.454604002819735</v>
      </c>
      <c r="R117">
        <v>43.025976854207443</v>
      </c>
      <c r="S117">
        <v>54.25</v>
      </c>
      <c r="T117">
        <v>69.776225216980663</v>
      </c>
      <c r="U117">
        <v>89.031672262102418</v>
      </c>
      <c r="V117">
        <v>102.90628846518113</v>
      </c>
    </row>
    <row r="118" spans="2:22" x14ac:dyDescent="0.2">
      <c r="B118">
        <f t="shared" si="18"/>
        <v>109.5</v>
      </c>
      <c r="C118">
        <f t="shared" si="23"/>
        <v>0.94264149109217832</v>
      </c>
      <c r="D118">
        <f>COS($B118*PI()/180)</f>
        <v>-0.33380685923377101</v>
      </c>
      <c r="E118">
        <f t="shared" si="15"/>
        <v>-2.002841155402626</v>
      </c>
      <c r="F118">
        <f>C118*$C$4</f>
        <v>5.6558489465530695</v>
      </c>
      <c r="G118">
        <f t="shared" si="19"/>
        <v>15.997158844597374</v>
      </c>
      <c r="H118">
        <f t="shared" si="20"/>
        <v>5.6558489465530695</v>
      </c>
      <c r="I118">
        <f t="shared" si="21"/>
        <v>16.967548980495252</v>
      </c>
      <c r="J118">
        <f t="shared" si="22"/>
        <v>0.35355334040851799</v>
      </c>
      <c r="K118">
        <f t="shared" si="16"/>
        <v>19.471218078602028</v>
      </c>
      <c r="L118">
        <f>B118-K118</f>
        <v>90.028781921397979</v>
      </c>
      <c r="M118" t="b">
        <f t="shared" si="17"/>
        <v>0</v>
      </c>
      <c r="P118">
        <v>5.5698389438760074</v>
      </c>
      <c r="Q118">
        <v>17.446026624556595</v>
      </c>
      <c r="R118">
        <v>43.322319196101603</v>
      </c>
      <c r="S118">
        <v>54.750000000000007</v>
      </c>
      <c r="T118">
        <v>70.55116584126057</v>
      </c>
      <c r="U118">
        <v>90.028781921397979</v>
      </c>
      <c r="V118">
        <v>103.93016105612399</v>
      </c>
    </row>
    <row r="119" spans="2:22" x14ac:dyDescent="0.2">
      <c r="B119">
        <f t="shared" si="18"/>
        <v>110.5</v>
      </c>
      <c r="C119">
        <f t="shared" si="23"/>
        <v>0.93667218924839757</v>
      </c>
      <c r="D119">
        <f>COS($B119*PI()/180)</f>
        <v>-0.35020738125946754</v>
      </c>
      <c r="E119">
        <f t="shared" si="15"/>
        <v>-2.1012442875568054</v>
      </c>
      <c r="F119">
        <f>C119*$C$4</f>
        <v>5.6200331354903854</v>
      </c>
      <c r="G119">
        <f t="shared" si="19"/>
        <v>15.898755712443194</v>
      </c>
      <c r="H119">
        <f t="shared" si="20"/>
        <v>5.6200331354903854</v>
      </c>
      <c r="I119">
        <f t="shared" si="21"/>
        <v>16.862835041829559</v>
      </c>
      <c r="J119">
        <f t="shared" si="22"/>
        <v>0.35348886649612804</v>
      </c>
      <c r="K119">
        <f t="shared" si="16"/>
        <v>19.467934382572817</v>
      </c>
      <c r="L119">
        <f>B119-K119</f>
        <v>91.032065617427179</v>
      </c>
      <c r="M119" t="b">
        <f t="shared" si="17"/>
        <v>0</v>
      </c>
      <c r="P119">
        <v>5.5441357131589371</v>
      </c>
      <c r="Q119">
        <v>17.431775306913138</v>
      </c>
      <c r="R119">
        <v>43.613872356397664</v>
      </c>
      <c r="S119">
        <v>55.25</v>
      </c>
      <c r="T119">
        <v>71.332208474910402</v>
      </c>
      <c r="U119">
        <v>91.032065617427179</v>
      </c>
      <c r="V119">
        <v>104.95586428684106</v>
      </c>
    </row>
    <row r="120" spans="2:22" x14ac:dyDescent="0.2">
      <c r="B120">
        <f t="shared" si="18"/>
        <v>111.5</v>
      </c>
      <c r="C120">
        <f t="shared" si="23"/>
        <v>0.93041756798202457</v>
      </c>
      <c r="D120">
        <f>COS($B120*PI()/180)</f>
        <v>-0.36650122672429719</v>
      </c>
      <c r="E120">
        <f t="shared" si="15"/>
        <v>-2.1990073603457834</v>
      </c>
      <c r="F120">
        <f>C120*$C$4</f>
        <v>5.5825054078921479</v>
      </c>
      <c r="G120">
        <f t="shared" si="19"/>
        <v>15.800992639654217</v>
      </c>
      <c r="H120">
        <f t="shared" si="20"/>
        <v>5.5825054078921479</v>
      </c>
      <c r="I120">
        <f t="shared" si="21"/>
        <v>16.758154284632656</v>
      </c>
      <c r="J120">
        <f t="shared" si="22"/>
        <v>0.35330093084672898</v>
      </c>
      <c r="K120">
        <f t="shared" si="16"/>
        <v>19.458361945182254</v>
      </c>
      <c r="L120">
        <f>B120-K120</f>
        <v>92.041638054817753</v>
      </c>
      <c r="M120" t="b">
        <f t="shared" si="17"/>
        <v>0</v>
      </c>
      <c r="P120">
        <v>5.5166007186050763</v>
      </c>
      <c r="Q120">
        <v>17.41175917547919</v>
      </c>
      <c r="R120">
        <v>43.900438217413281</v>
      </c>
      <c r="S120">
        <v>55.75</v>
      </c>
      <c r="T120">
        <v>72.119588812181718</v>
      </c>
      <c r="U120">
        <v>92.041638054817753</v>
      </c>
      <c r="V120">
        <v>105.98339928139492</v>
      </c>
    </row>
    <row r="121" spans="2:22" x14ac:dyDescent="0.2">
      <c r="B121">
        <f t="shared" si="18"/>
        <v>112.5</v>
      </c>
      <c r="C121">
        <f t="shared" si="23"/>
        <v>0.92387953251128674</v>
      </c>
      <c r="D121">
        <f>COS($B121*PI()/180)</f>
        <v>-0.38268343236508973</v>
      </c>
      <c r="E121">
        <f t="shared" si="15"/>
        <v>-2.2961005941905386</v>
      </c>
      <c r="F121">
        <f>C121*$C$4</f>
        <v>5.54327719506772</v>
      </c>
      <c r="G121">
        <f t="shared" si="19"/>
        <v>15.703899405809462</v>
      </c>
      <c r="H121">
        <f t="shared" si="20"/>
        <v>5.54327719506772</v>
      </c>
      <c r="I121">
        <f t="shared" si="21"/>
        <v>16.6535395219497</v>
      </c>
      <c r="J121">
        <f t="shared" si="22"/>
        <v>0.35298730919131166</v>
      </c>
      <c r="K121">
        <f t="shared" si="16"/>
        <v>19.442385217979432</v>
      </c>
      <c r="L121">
        <f>B121-K121</f>
        <v>93.057614782020565</v>
      </c>
      <c r="M121" t="b">
        <f t="shared" si="17"/>
        <v>0</v>
      </c>
      <c r="P121">
        <v>5.4872335106261545</v>
      </c>
      <c r="Q121">
        <v>17.385887330821419</v>
      </c>
      <c r="R121">
        <v>44.181808063916165</v>
      </c>
      <c r="S121">
        <v>56.25</v>
      </c>
      <c r="T121">
        <v>72.913553997090844</v>
      </c>
      <c r="U121">
        <v>93.057614782020565</v>
      </c>
      <c r="V121">
        <v>107.01276648937386</v>
      </c>
    </row>
    <row r="122" spans="2:22" x14ac:dyDescent="0.2">
      <c r="B122">
        <f t="shared" si="18"/>
        <v>113.5</v>
      </c>
      <c r="C122">
        <f t="shared" si="23"/>
        <v>0.91706007438512416</v>
      </c>
      <c r="D122">
        <f>COS($B122*PI()/180)</f>
        <v>-0.39874906892524598</v>
      </c>
      <c r="E122">
        <f t="shared" si="15"/>
        <v>-2.3924944135514759</v>
      </c>
      <c r="F122">
        <f>C122*$C$4</f>
        <v>5.5023604463107452</v>
      </c>
      <c r="G122">
        <f t="shared" si="19"/>
        <v>15.607505586448525</v>
      </c>
      <c r="H122">
        <f t="shared" si="20"/>
        <v>5.5023604463107452</v>
      </c>
      <c r="I122">
        <f t="shared" si="21"/>
        <v>16.549024174015425</v>
      </c>
      <c r="J122">
        <f t="shared" si="22"/>
        <v>0.35254579380629925</v>
      </c>
      <c r="K122">
        <f t="shared" si="16"/>
        <v>19.419887910375401</v>
      </c>
      <c r="L122">
        <f>B122-K122</f>
        <v>94.080112089624606</v>
      </c>
      <c r="M122" t="b">
        <f t="shared" si="17"/>
        <v>0</v>
      </c>
      <c r="P122">
        <v>5.4560343276445735</v>
      </c>
      <c r="Q122">
        <v>17.354068957856185</v>
      </c>
      <c r="R122">
        <v>44.457761876590695</v>
      </c>
      <c r="S122">
        <v>56.75</v>
      </c>
      <c r="T122">
        <v>73.714363295562123</v>
      </c>
      <c r="U122">
        <v>94.080112089624606</v>
      </c>
      <c r="V122">
        <v>108.04396567235545</v>
      </c>
    </row>
    <row r="123" spans="2:22" x14ac:dyDescent="0.2">
      <c r="B123">
        <f t="shared" si="18"/>
        <v>114.5</v>
      </c>
      <c r="C123">
        <f t="shared" si="23"/>
        <v>0.90996127087654333</v>
      </c>
      <c r="D123">
        <f>COS($B123*PI()/180)</f>
        <v>-0.4146932426562388</v>
      </c>
      <c r="E123">
        <f t="shared" si="15"/>
        <v>-2.4881594559374327</v>
      </c>
      <c r="F123">
        <f>C123*$C$4</f>
        <v>5.4597676252592597</v>
      </c>
      <c r="G123">
        <f t="shared" si="19"/>
        <v>15.511840544062567</v>
      </c>
      <c r="H123">
        <f t="shared" si="20"/>
        <v>5.4597676252592597</v>
      </c>
      <c r="I123">
        <f t="shared" si="21"/>
        <v>16.444642276019639</v>
      </c>
      <c r="J123">
        <f t="shared" si="22"/>
        <v>0.35197419737202512</v>
      </c>
      <c r="K123">
        <f t="shared" si="16"/>
        <v>19.390753101609462</v>
      </c>
      <c r="L123">
        <f>B123-K123</f>
        <v>95.109246898390538</v>
      </c>
      <c r="M123" t="b">
        <f t="shared" si="17"/>
        <v>0</v>
      </c>
      <c r="P123">
        <v>5.4230041094634061</v>
      </c>
      <c r="Q123">
        <v>17.316213443373258</v>
      </c>
      <c r="R123">
        <v>44.728067569848335</v>
      </c>
      <c r="S123">
        <v>57.25</v>
      </c>
      <c r="T123">
        <v>74.522288811998891</v>
      </c>
      <c r="U123">
        <v>95.109246898390538</v>
      </c>
      <c r="V123">
        <v>109.07699589053661</v>
      </c>
    </row>
    <row r="124" spans="2:22" x14ac:dyDescent="0.2">
      <c r="B124">
        <f t="shared" si="18"/>
        <v>115.5</v>
      </c>
      <c r="C124">
        <f t="shared" si="23"/>
        <v>0.90258528434986052</v>
      </c>
      <c r="D124">
        <f>COS($B124*PI()/180)</f>
        <v>-0.43051109680829536</v>
      </c>
      <c r="E124">
        <f t="shared" si="15"/>
        <v>-2.5830665808497724</v>
      </c>
      <c r="F124">
        <f>C124*$C$4</f>
        <v>5.4155117060991635</v>
      </c>
      <c r="G124">
        <f t="shared" si="19"/>
        <v>15.416933419150228</v>
      </c>
      <c r="H124">
        <f t="shared" si="20"/>
        <v>5.4155117060991635</v>
      </c>
      <c r="I124">
        <f t="shared" si="21"/>
        <v>16.340428485489852</v>
      </c>
      <c r="J124">
        <f t="shared" si="22"/>
        <v>0.35127035700707226</v>
      </c>
      <c r="K124">
        <f t="shared" si="16"/>
        <v>19.354863363607752</v>
      </c>
      <c r="L124">
        <f>B124-K124</f>
        <v>96.145136636392252</v>
      </c>
      <c r="M124" t="b">
        <f t="shared" si="17"/>
        <v>0</v>
      </c>
      <c r="P124">
        <v>5.3881445104448318</v>
      </c>
      <c r="Q124">
        <v>17.272230502056701</v>
      </c>
      <c r="R124">
        <v>44.992480168965059</v>
      </c>
      <c r="S124">
        <v>57.749999999999993</v>
      </c>
      <c r="T124">
        <v>75.337616253381498</v>
      </c>
      <c r="U124">
        <v>96.145136636392252</v>
      </c>
      <c r="V124">
        <v>110.11185548955515</v>
      </c>
    </row>
    <row r="125" spans="2:22" x14ac:dyDescent="0.2">
      <c r="B125">
        <f t="shared" si="18"/>
        <v>116.5</v>
      </c>
      <c r="C125">
        <f t="shared" si="23"/>
        <v>0.894934361602025</v>
      </c>
      <c r="D125">
        <f>COS($B125*PI()/180)</f>
        <v>-0.44619781310980883</v>
      </c>
      <c r="E125">
        <f t="shared" si="15"/>
        <v>-2.6771868786588531</v>
      </c>
      <c r="F125">
        <f>C125*$C$4</f>
        <v>5.3696061696121502</v>
      </c>
      <c r="G125">
        <f t="shared" si="19"/>
        <v>15.322813121341147</v>
      </c>
      <c r="H125">
        <f t="shared" si="20"/>
        <v>5.3696061696121502</v>
      </c>
      <c r="I125">
        <f t="shared" si="21"/>
        <v>16.236418089230188</v>
      </c>
      <c r="J125">
        <f t="shared" si="22"/>
        <v>0.35043213847811838</v>
      </c>
      <c r="K125">
        <f t="shared" si="16"/>
        <v>19.312100895360274</v>
      </c>
      <c r="L125">
        <f>B125-K125</f>
        <v>97.187899104639726</v>
      </c>
      <c r="M125" t="b">
        <f t="shared" si="17"/>
        <v>0</v>
      </c>
      <c r="P125">
        <v>5.3514579124703658</v>
      </c>
      <c r="Q125">
        <v>17.222030311343289</v>
      </c>
      <c r="R125">
        <v>45.2507409210275</v>
      </c>
      <c r="S125">
        <v>58.25</v>
      </c>
      <c r="T125">
        <v>76.16064574419272</v>
      </c>
      <c r="U125">
        <v>97.187899104639726</v>
      </c>
      <c r="V125">
        <v>111.14854208752963</v>
      </c>
    </row>
    <row r="126" spans="2:22" x14ac:dyDescent="0.2">
      <c r="B126">
        <f t="shared" si="18"/>
        <v>117.5</v>
      </c>
      <c r="C126">
        <f t="shared" si="23"/>
        <v>0.88701083317822182</v>
      </c>
      <c r="D126">
        <f>COS($B126*PI()/180)</f>
        <v>-0.46174861323503374</v>
      </c>
      <c r="E126">
        <f t="shared" si="15"/>
        <v>-2.7704916794102026</v>
      </c>
      <c r="F126">
        <f>C126*$C$4</f>
        <v>5.3220649990693314</v>
      </c>
      <c r="G126">
        <f t="shared" si="19"/>
        <v>15.229508320589797</v>
      </c>
      <c r="H126">
        <f t="shared" si="20"/>
        <v>5.3220649990693314</v>
      </c>
      <c r="I126">
        <f t="shared" si="21"/>
        <v>16.13264700975115</v>
      </c>
      <c r="J126">
        <f t="shared" si="22"/>
        <v>0.34945744058421596</v>
      </c>
      <c r="K126">
        <f t="shared" si="16"/>
        <v>19.262347669455139</v>
      </c>
      <c r="L126">
        <f>B126-K126</f>
        <v>98.237652330544861</v>
      </c>
      <c r="M126" t="b">
        <f t="shared" si="17"/>
        <v>0</v>
      </c>
      <c r="P126">
        <v>5.3129474376558505</v>
      </c>
      <c r="Q126">
        <v>17.165523655454493</v>
      </c>
      <c r="R126">
        <v>45.502576333612424</v>
      </c>
      <c r="S126">
        <v>58.75</v>
      </c>
      <c r="T126">
        <v>76.991692695679035</v>
      </c>
      <c r="U126">
        <v>98.237652330544861</v>
      </c>
      <c r="V126">
        <v>112.18705256234416</v>
      </c>
    </row>
    <row r="127" spans="2:22" x14ac:dyDescent="0.2">
      <c r="B127">
        <f t="shared" si="18"/>
        <v>118.5</v>
      </c>
      <c r="C127">
        <f t="shared" si="23"/>
        <v>0.87881711266196538</v>
      </c>
      <c r="D127">
        <f>COS($B127*PI()/180)</f>
        <v>-0.47715876025960846</v>
      </c>
      <c r="E127">
        <f t="shared" si="15"/>
        <v>-2.862952561557651</v>
      </c>
      <c r="F127">
        <f>C127*$C$4</f>
        <v>5.2729026759717925</v>
      </c>
      <c r="G127">
        <f t="shared" si="19"/>
        <v>15.137047438442348</v>
      </c>
      <c r="H127">
        <f t="shared" si="20"/>
        <v>5.2729026759717925</v>
      </c>
      <c r="I127">
        <f t="shared" si="21"/>
        <v>16.029151811119782</v>
      </c>
      <c r="J127">
        <f t="shared" si="22"/>
        <v>0.34834419971365244</v>
      </c>
      <c r="K127">
        <f t="shared" si="16"/>
        <v>19.205485591418416</v>
      </c>
      <c r="L127">
        <f>B127-K127</f>
        <v>99.294514408581591</v>
      </c>
      <c r="M127" t="b">
        <f t="shared" si="17"/>
        <v>0</v>
      </c>
      <c r="P127">
        <v>5.2726169607939966</v>
      </c>
      <c r="Q127">
        <v>17.102622078928775</v>
      </c>
      <c r="R127">
        <v>45.747697134509821</v>
      </c>
      <c r="S127">
        <v>59.25</v>
      </c>
      <c r="T127">
        <v>77.831088733169338</v>
      </c>
      <c r="U127">
        <v>99.294514408581591</v>
      </c>
      <c r="V127">
        <v>113.227383039206</v>
      </c>
    </row>
    <row r="128" spans="2:22" x14ac:dyDescent="0.2">
      <c r="B128">
        <f t="shared" si="18"/>
        <v>119.5</v>
      </c>
      <c r="C128">
        <f t="shared" si="23"/>
        <v>0.8703556959398997</v>
      </c>
      <c r="D128">
        <f>COS($B128*PI()/180)</f>
        <v>-0.492423560103467</v>
      </c>
      <c r="E128">
        <f t="shared" si="15"/>
        <v>-2.954541360620802</v>
      </c>
      <c r="F128">
        <f>C128*$C$4</f>
        <v>5.2221341756393986</v>
      </c>
      <c r="G128">
        <f t="shared" si="19"/>
        <v>15.045458639379198</v>
      </c>
      <c r="H128">
        <f t="shared" si="20"/>
        <v>5.2221341756393986</v>
      </c>
      <c r="I128">
        <f t="shared" si="21"/>
        <v>15.925969704154632</v>
      </c>
      <c r="J128">
        <f t="shared" si="22"/>
        <v>0.34709039457070834</v>
      </c>
      <c r="K128">
        <f t="shared" si="16"/>
        <v>19.141396672514361</v>
      </c>
      <c r="L128">
        <f>B128-K128</f>
        <v>100.35860332748564</v>
      </c>
      <c r="M128" t="b">
        <f t="shared" si="17"/>
        <v>0</v>
      </c>
      <c r="P128">
        <v>5.2304711214956967</v>
      </c>
      <c r="Q128">
        <v>17.033238049968062</v>
      </c>
      <c r="R128">
        <v>45.985797145115896</v>
      </c>
      <c r="S128">
        <v>59.75</v>
      </c>
      <c r="T128">
        <v>78.679182685388895</v>
      </c>
      <c r="U128">
        <v>100.35860332748564</v>
      </c>
      <c r="V128">
        <v>114.26952887850433</v>
      </c>
    </row>
    <row r="129" spans="2:22" x14ac:dyDescent="0.2">
      <c r="B129">
        <f t="shared" si="18"/>
        <v>120.5</v>
      </c>
      <c r="C129">
        <f t="shared" si="23"/>
        <v>0.86162916044152571</v>
      </c>
      <c r="D129">
        <f>COS($B129*PI()/180)</f>
        <v>-0.50753836296070431</v>
      </c>
      <c r="E129">
        <f t="shared" si="15"/>
        <v>-3.0452301777642257</v>
      </c>
      <c r="F129">
        <f>C129*$C$4</f>
        <v>5.1697749626491545</v>
      </c>
      <c r="G129">
        <f t="shared" si="19"/>
        <v>14.954769822235775</v>
      </c>
      <c r="H129">
        <f t="shared" si="20"/>
        <v>5.1697749626491545</v>
      </c>
      <c r="I129">
        <f t="shared" si="21"/>
        <v>15.823138550884522</v>
      </c>
      <c r="J129">
        <f t="shared" si="22"/>
        <v>0.34569405106873524</v>
      </c>
      <c r="K129">
        <f t="shared" si="16"/>
        <v>19.069963216662913</v>
      </c>
      <c r="L129">
        <f>B129-K129</f>
        <v>101.43003678333709</v>
      </c>
      <c r="M129" t="b">
        <f t="shared" si="17"/>
        <v>0</v>
      </c>
      <c r="P129">
        <v>5.1865153360011362</v>
      </c>
      <c r="Q129">
        <v>16.957285133896988</v>
      </c>
      <c r="R129">
        <v>46.216552059366521</v>
      </c>
      <c r="S129">
        <v>60.249999999999993</v>
      </c>
      <c r="T129">
        <v>79.536341639922767</v>
      </c>
      <c r="U129">
        <v>101.43003678333709</v>
      </c>
      <c r="V129">
        <v>115.31348466399885</v>
      </c>
    </row>
    <row r="130" spans="2:22" x14ac:dyDescent="0.2">
      <c r="B130">
        <f t="shared" si="18"/>
        <v>121.5</v>
      </c>
      <c r="C130">
        <f t="shared" si="23"/>
        <v>0.85264016435409229</v>
      </c>
      <c r="D130">
        <f>COS($B130*PI()/180)</f>
        <v>-0.5224985647159488</v>
      </c>
      <c r="E130">
        <f t="shared" si="15"/>
        <v>-3.1349913882956928</v>
      </c>
      <c r="F130">
        <f>C130*$C$4</f>
        <v>5.115840986124554</v>
      </c>
      <c r="G130">
        <f t="shared" si="19"/>
        <v>14.865008611704308</v>
      </c>
      <c r="H130">
        <f t="shared" si="20"/>
        <v>5.115840986124554</v>
      </c>
      <c r="I130">
        <f t="shared" si="21"/>
        <v>15.72069686818479</v>
      </c>
      <c r="J130">
        <f t="shared" si="22"/>
        <v>0.34415324738503539</v>
      </c>
      <c r="K130">
        <f t="shared" si="16"/>
        <v>18.99106802212912</v>
      </c>
      <c r="L130">
        <f>B130-K130</f>
        <v>102.50893197787087</v>
      </c>
      <c r="M130" t="b">
        <f t="shared" si="17"/>
        <v>0</v>
      </c>
      <c r="P130">
        <v>5.1407558086319796</v>
      </c>
      <c r="Q130">
        <v>16.874678177013976</v>
      </c>
      <c r="R130">
        <v>46.439618119244031</v>
      </c>
      <c r="S130">
        <v>60.749999999999993</v>
      </c>
      <c r="T130">
        <v>80.402952069196544</v>
      </c>
      <c r="U130">
        <v>102.50893197787087</v>
      </c>
      <c r="V130">
        <v>116.35924419136803</v>
      </c>
    </row>
    <row r="131" spans="2:22" x14ac:dyDescent="0.2">
      <c r="B131">
        <f t="shared" si="18"/>
        <v>122.5</v>
      </c>
      <c r="C131">
        <f t="shared" si="23"/>
        <v>0.84339144581288583</v>
      </c>
      <c r="D131">
        <f>COS($B131*PI()/180)</f>
        <v>-0.53729960834682355</v>
      </c>
      <c r="E131">
        <f t="shared" si="15"/>
        <v>-3.2237976500809413</v>
      </c>
      <c r="F131">
        <f>C131*$C$4</f>
        <v>5.0603486748773152</v>
      </c>
      <c r="G131">
        <f t="shared" si="19"/>
        <v>14.776202349919059</v>
      </c>
      <c r="H131">
        <f t="shared" si="20"/>
        <v>5.0603486748773152</v>
      </c>
      <c r="I131">
        <f t="shared" si="21"/>
        <v>15.618683830498846</v>
      </c>
      <c r="J131">
        <f t="shared" si="22"/>
        <v>0.34246611917202358</v>
      </c>
      <c r="K131">
        <f t="shared" si="16"/>
        <v>18.904594598631387</v>
      </c>
      <c r="L131">
        <f>B131-K131</f>
        <v>103.59540540136861</v>
      </c>
      <c r="M131" t="b">
        <f t="shared" si="17"/>
        <v>0</v>
      </c>
      <c r="P131">
        <v>5.0931995428534549</v>
      </c>
      <c r="Q131">
        <v>16.785333501088004</v>
      </c>
      <c r="R131">
        <v>46.654630676959741</v>
      </c>
      <c r="S131">
        <v>61.250000000000007</v>
      </c>
      <c r="T131">
        <v>81.27942103154534</v>
      </c>
      <c r="U131">
        <v>103.59540540136861</v>
      </c>
      <c r="V131">
        <v>117.40680045714657</v>
      </c>
    </row>
    <row r="132" spans="2:22" x14ac:dyDescent="0.2">
      <c r="B132">
        <f t="shared" si="18"/>
        <v>123.5</v>
      </c>
      <c r="C132">
        <f t="shared" si="23"/>
        <v>0.83388582206716821</v>
      </c>
      <c r="D132">
        <f>COS($B132*PI()/180)</f>
        <v>-0.55193698531205815</v>
      </c>
      <c r="E132">
        <f t="shared" si="15"/>
        <v>-3.3116219118723489</v>
      </c>
      <c r="F132">
        <f>C132*$C$4</f>
        <v>5.0033149324030095</v>
      </c>
      <c r="G132">
        <f t="shared" si="19"/>
        <v>14.688378088127651</v>
      </c>
      <c r="H132">
        <f t="shared" si="20"/>
        <v>5.0033149324030095</v>
      </c>
      <c r="I132">
        <f t="shared" si="21"/>
        <v>15.517139271547299</v>
      </c>
      <c r="J132">
        <f t="shared" si="22"/>
        <v>0.34063086491810135</v>
      </c>
      <c r="K132">
        <f t="shared" si="16"/>
        <v>18.810427400501691</v>
      </c>
      <c r="L132">
        <f>B132-K132</f>
        <v>104.68957259949831</v>
      </c>
      <c r="M132" t="b">
        <f t="shared" si="17"/>
        <v>0</v>
      </c>
      <c r="P132">
        <v>5.043854351917247</v>
      </c>
      <c r="Q132">
        <v>16.68916910872764</v>
      </c>
      <c r="R132">
        <v>46.86120263288791</v>
      </c>
      <c r="S132">
        <v>61.75</v>
      </c>
      <c r="T132">
        <v>82.166177452133013</v>
      </c>
      <c r="U132">
        <v>104.68957259949831</v>
      </c>
      <c r="V132">
        <v>118.45614564808275</v>
      </c>
    </row>
    <row r="133" spans="2:22" x14ac:dyDescent="0.2">
      <c r="B133">
        <f t="shared" si="18"/>
        <v>124.5</v>
      </c>
      <c r="C133">
        <f t="shared" si="23"/>
        <v>0.82412618862201581</v>
      </c>
      <c r="D133">
        <f>COS($B133*PI()/180)</f>
        <v>-0.56640623692483261</v>
      </c>
      <c r="E133">
        <f t="shared" si="15"/>
        <v>-3.3984374215489956</v>
      </c>
      <c r="F133">
        <f>C133*$C$4</f>
        <v>4.9447571317320946</v>
      </c>
      <c r="G133">
        <f t="shared" si="19"/>
        <v>14.601562578451004</v>
      </c>
      <c r="H133">
        <f t="shared" si="20"/>
        <v>4.9447571317320946</v>
      </c>
      <c r="I133">
        <f t="shared" si="21"/>
        <v>15.416103684921042</v>
      </c>
      <c r="J133">
        <f t="shared" si="22"/>
        <v>0.33864575145057219</v>
      </c>
      <c r="K133">
        <f t="shared" si="16"/>
        <v>18.708452076510309</v>
      </c>
      <c r="L133">
        <f>B133-K133</f>
        <v>105.79154792348969</v>
      </c>
      <c r="M133" t="b">
        <f t="shared" si="17"/>
        <v>0</v>
      </c>
      <c r="P133">
        <v>4.9927288690539058</v>
      </c>
      <c r="Q133">
        <v>16.586104899813392</v>
      </c>
      <c r="R133">
        <v>47.058922737185824</v>
      </c>
      <c r="S133">
        <v>62.25</v>
      </c>
      <c r="T133">
        <v>83.063673488648831</v>
      </c>
      <c r="U133">
        <v>105.79154792348969</v>
      </c>
      <c r="V133">
        <v>119.50727113094611</v>
      </c>
    </row>
    <row r="134" spans="2:22" x14ac:dyDescent="0.2">
      <c r="B134">
        <f t="shared" si="18"/>
        <v>125.5</v>
      </c>
      <c r="C134">
        <f t="shared" si="23"/>
        <v>0.81411551835631923</v>
      </c>
      <c r="D134">
        <f>COS($B134*PI()/180)</f>
        <v>-0.58070295571093977</v>
      </c>
      <c r="E134">
        <f t="shared" si="15"/>
        <v>-3.4842177342656386</v>
      </c>
      <c r="F134">
        <f>C134*$C$4</f>
        <v>4.8846931101379152</v>
      </c>
      <c r="G134">
        <f t="shared" si="19"/>
        <v>14.515782265734362</v>
      </c>
      <c r="H134">
        <f t="shared" si="20"/>
        <v>4.8846931101379152</v>
      </c>
      <c r="I134">
        <f t="shared" si="21"/>
        <v>15.315618223448803</v>
      </c>
      <c r="J134">
        <f t="shared" si="22"/>
        <v>0.33650911957177909</v>
      </c>
      <c r="K134">
        <f t="shared" si="16"/>
        <v>18.598555736939272</v>
      </c>
      <c r="L134">
        <f>B134-K134</f>
        <v>106.90144426306072</v>
      </c>
      <c r="M134" t="b">
        <f t="shared" si="17"/>
        <v>0</v>
      </c>
      <c r="P134">
        <v>4.9398325571831379</v>
      </c>
      <c r="Q134">
        <v>16.476062899145802</v>
      </c>
      <c r="R134">
        <v>47.247353741775072</v>
      </c>
      <c r="S134">
        <v>62.749999999999993</v>
      </c>
      <c r="T134">
        <v>83.972385986842369</v>
      </c>
      <c r="U134">
        <v>106.90144426306072</v>
      </c>
      <c r="V134">
        <v>120.56016744281686</v>
      </c>
    </row>
    <row r="135" spans="2:22" x14ac:dyDescent="0.2">
      <c r="B135">
        <f t="shared" si="18"/>
        <v>126.5</v>
      </c>
      <c r="C135">
        <f t="shared" si="23"/>
        <v>0.80385686061721739</v>
      </c>
      <c r="D135">
        <f>COS($B135*PI()/180)</f>
        <v>-0.59482278675134115</v>
      </c>
      <c r="E135">
        <f t="shared" si="15"/>
        <v>-3.5689367205080469</v>
      </c>
      <c r="F135">
        <f>C135*$C$4</f>
        <v>4.8231411637033048</v>
      </c>
      <c r="G135">
        <f t="shared" si="19"/>
        <v>14.431063279491953</v>
      </c>
      <c r="H135">
        <f t="shared" si="20"/>
        <v>4.8231411637033048</v>
      </c>
      <c r="I135">
        <f t="shared" si="21"/>
        <v>15.215724697223932</v>
      </c>
      <c r="J135">
        <f t="shared" si="22"/>
        <v>0.33421938981845445</v>
      </c>
      <c r="K135">
        <f t="shared" si="16"/>
        <v>18.480627238451838</v>
      </c>
      <c r="L135">
        <f>B135-K135</f>
        <v>108.01937276154817</v>
      </c>
      <c r="M135" t="b">
        <f t="shared" si="17"/>
        <v>0</v>
      </c>
      <c r="P135">
        <v>4.8851757181120945</v>
      </c>
      <c r="Q135">
        <v>16.358967495416621</v>
      </c>
      <c r="R135">
        <v>47.426030387966122</v>
      </c>
      <c r="S135">
        <v>63.250000000000007</v>
      </c>
      <c r="T135">
        <v>84.892818031043902</v>
      </c>
      <c r="U135">
        <v>108.01937276154817</v>
      </c>
      <c r="V135">
        <v>121.61482428188791</v>
      </c>
    </row>
    <row r="136" spans="2:22" x14ac:dyDescent="0.2">
      <c r="B136">
        <f t="shared" si="18"/>
        <v>127.5</v>
      </c>
      <c r="C136">
        <f t="shared" si="23"/>
        <v>0.79335334029123517</v>
      </c>
      <c r="D136">
        <f>COS($B136*PI()/180)</f>
        <v>-0.60876142900872066</v>
      </c>
      <c r="E136">
        <f t="shared" si="15"/>
        <v>-3.6525685740523239</v>
      </c>
      <c r="F136">
        <f>C136*$C$4</f>
        <v>4.7601200417474114</v>
      </c>
      <c r="G136">
        <f t="shared" si="19"/>
        <v>14.347431425947676</v>
      </c>
      <c r="H136">
        <f t="shared" si="20"/>
        <v>4.7601200417474114</v>
      </c>
      <c r="I136">
        <f t="shared" si="21"/>
        <v>15.116465570169382</v>
      </c>
      <c r="J136">
        <f t="shared" si="22"/>
        <v>0.3317750683330411</v>
      </c>
      <c r="K136">
        <f t="shared" si="16"/>
        <v>18.354557487258965</v>
      </c>
      <c r="L136">
        <f>B136-K136</f>
        <v>109.14544251274103</v>
      </c>
      <c r="M136" t="b">
        <f t="shared" si="17"/>
        <v>0</v>
      </c>
      <c r="P136">
        <v>4.8287695011888445</v>
      </c>
      <c r="Q136">
        <v>16.234745691557677</v>
      </c>
      <c r="R136">
        <v>47.594457213469283</v>
      </c>
      <c r="S136">
        <v>63.75</v>
      </c>
      <c r="T136">
        <v>85.82550059484214</v>
      </c>
      <c r="U136">
        <v>109.14544251274103</v>
      </c>
      <c r="V136">
        <v>122.67123049881116</v>
      </c>
    </row>
    <row r="137" spans="2:22" x14ac:dyDescent="0.2">
      <c r="B137">
        <f t="shared" si="18"/>
        <v>128.5</v>
      </c>
      <c r="C137">
        <f t="shared" si="23"/>
        <v>0.78260815685241403</v>
      </c>
      <c r="D137">
        <f>COS($B137*PI()/180)</f>
        <v>-0.62251463663761941</v>
      </c>
      <c r="E137">
        <f t="shared" si="15"/>
        <v>-3.7350878198257167</v>
      </c>
      <c r="F137">
        <f>C137*$C$4</f>
        <v>4.6956489411144844</v>
      </c>
      <c r="G137">
        <f t="shared" si="19"/>
        <v>14.264912180174283</v>
      </c>
      <c r="H137">
        <f t="shared" si="20"/>
        <v>4.6956489411144844</v>
      </c>
      <c r="I137">
        <f t="shared" si="21"/>
        <v>15.017883955014241</v>
      </c>
      <c r="J137">
        <f t="shared" si="22"/>
        <v>0.32917475283448361</v>
      </c>
      <c r="K137">
        <f t="shared" si="16"/>
        <v>18.220239761026832</v>
      </c>
      <c r="L137">
        <f>B137-K137</f>
        <v>110.27976023897317</v>
      </c>
      <c r="M137" t="b">
        <f t="shared" si="17"/>
        <v>0</v>
      </c>
      <c r="P137">
        <v>4.7706259113805345</v>
      </c>
      <c r="Q137">
        <v>16.103327366465251</v>
      </c>
      <c r="R137">
        <v>47.752106160840867</v>
      </c>
      <c r="S137">
        <v>64.25</v>
      </c>
      <c r="T137">
        <v>86.7709942970328</v>
      </c>
      <c r="U137">
        <v>110.27976023897317</v>
      </c>
      <c r="V137">
        <v>123.72937408861948</v>
      </c>
    </row>
    <row r="138" spans="2:22" x14ac:dyDescent="0.2">
      <c r="B138">
        <f t="shared" si="18"/>
        <v>129.5</v>
      </c>
      <c r="C138">
        <f t="shared" si="23"/>
        <v>0.77162458338772022</v>
      </c>
      <c r="D138">
        <f>COS($B138*PI()/180)</f>
        <v>-0.63607822027776373</v>
      </c>
      <c r="E138">
        <f t="shared" ref="E138:E188" si="24">D138*$C$4</f>
        <v>-3.8164693216665824</v>
      </c>
      <c r="F138">
        <f>C138*$C$4</f>
        <v>4.6297475003263209</v>
      </c>
      <c r="G138">
        <f t="shared" si="19"/>
        <v>14.183530678333417</v>
      </c>
      <c r="H138">
        <f t="shared" si="20"/>
        <v>4.6297475003263209</v>
      </c>
      <c r="I138">
        <f t="shared" si="21"/>
        <v>14.92002360654979</v>
      </c>
      <c r="J138">
        <f t="shared" si="22"/>
        <v>0.32641713867469296</v>
      </c>
      <c r="K138">
        <f t="shared" ref="K138:K188" si="25">IF(ATAN(J138)/(2*PI())*360&lt;0,ATAN(J138)/(2*PI())*360+180,ATAN(J138)/(2*PI())*360)</f>
        <v>18.077570049901308</v>
      </c>
      <c r="L138">
        <f>B138-K138</f>
        <v>111.42242995009869</v>
      </c>
      <c r="M138" t="b">
        <f t="shared" ref="M138:M188" si="26">L138&lt;90</f>
        <v>0</v>
      </c>
      <c r="P138">
        <v>4.7107578167441204</v>
      </c>
      <c r="Q138">
        <v>15.964645548031243</v>
      </c>
      <c r="R138">
        <v>47.898413967547839</v>
      </c>
      <c r="S138">
        <v>64.750000000000014</v>
      </c>
      <c r="T138">
        <v>87.729891267784893</v>
      </c>
      <c r="U138">
        <v>111.42242995009869</v>
      </c>
      <c r="V138">
        <v>124.78924218325588</v>
      </c>
    </row>
    <row r="139" spans="2:22" x14ac:dyDescent="0.2">
      <c r="B139">
        <f t="shared" si="18"/>
        <v>130.5</v>
      </c>
      <c r="C139">
        <f t="shared" si="23"/>
        <v>0.76040596560003104</v>
      </c>
      <c r="D139">
        <f>COS($B139*PI()/180)</f>
        <v>-0.64944804833018355</v>
      </c>
      <c r="E139">
        <f t="shared" si="24"/>
        <v>-3.8966882899811015</v>
      </c>
      <c r="F139">
        <f>C139*$C$4</f>
        <v>4.5624357936001863</v>
      </c>
      <c r="G139">
        <f t="shared" si="19"/>
        <v>14.103311710018898</v>
      </c>
      <c r="H139">
        <f t="shared" si="20"/>
        <v>4.5624357936001863</v>
      </c>
      <c r="I139">
        <f t="shared" si="21"/>
        <v>14.822928913027964</v>
      </c>
      <c r="J139">
        <f t="shared" si="22"/>
        <v>0.32350102496558042</v>
      </c>
      <c r="K139">
        <f t="shared" si="25"/>
        <v>17.926447416944573</v>
      </c>
      <c r="L139">
        <f>B139-K139</f>
        <v>112.57355258305543</v>
      </c>
      <c r="M139" t="b">
        <f t="shared" si="26"/>
        <v>0</v>
      </c>
      <c r="P139">
        <v>4.649178955258833</v>
      </c>
      <c r="Q139">
        <v>15.818636697341148</v>
      </c>
      <c r="R139">
        <v>48.032779315789327</v>
      </c>
      <c r="S139">
        <v>65.25</v>
      </c>
      <c r="T139">
        <v>88.702817129668745</v>
      </c>
      <c r="U139">
        <v>112.57355258305543</v>
      </c>
      <c r="V139">
        <v>125.85082104474118</v>
      </c>
    </row>
    <row r="140" spans="2:22" x14ac:dyDescent="0.2">
      <c r="B140">
        <f t="shared" si="18"/>
        <v>131.5</v>
      </c>
      <c r="C140">
        <f t="shared" si="23"/>
        <v>0.74895572078900208</v>
      </c>
      <c r="D140">
        <f>COS($B140*PI()/180)</f>
        <v>-0.66262004821573761</v>
      </c>
      <c r="E140">
        <f t="shared" si="24"/>
        <v>-3.9757202892944257</v>
      </c>
      <c r="F140">
        <f>C140*$C$4</f>
        <v>4.493734324734012</v>
      </c>
      <c r="G140">
        <f t="shared" si="19"/>
        <v>14.024279710705574</v>
      </c>
      <c r="H140">
        <f t="shared" si="20"/>
        <v>4.493734324734012</v>
      </c>
      <c r="I140">
        <f t="shared" si="21"/>
        <v>14.726644885560345</v>
      </c>
      <c r="J140">
        <f t="shared" si="22"/>
        <v>0.3204253207602295</v>
      </c>
      <c r="K140">
        <f t="shared" si="25"/>
        <v>17.766774378185101</v>
      </c>
      <c r="L140">
        <f>B140-K140</f>
        <v>113.7332256218149</v>
      </c>
      <c r="M140" t="b">
        <f t="shared" si="26"/>
        <v>0</v>
      </c>
      <c r="P140">
        <v>4.5859039409886719</v>
      </c>
      <c r="Q140">
        <v>15.66524100381838</v>
      </c>
      <c r="R140">
        <v>48.154559717977037</v>
      </c>
      <c r="S140">
        <v>65.75</v>
      </c>
      <c r="T140">
        <v>89.69043309770808</v>
      </c>
      <c r="U140">
        <v>113.7332256218149</v>
      </c>
      <c r="V140">
        <v>126.91409605901133</v>
      </c>
    </row>
    <row r="141" spans="2:22" x14ac:dyDescent="0.2">
      <c r="B141">
        <f t="shared" si="18"/>
        <v>132.5</v>
      </c>
      <c r="C141">
        <f t="shared" si="23"/>
        <v>0.73727733681012408</v>
      </c>
      <c r="D141">
        <f>COS($B141*PI()/180)</f>
        <v>-0.67559020761566024</v>
      </c>
      <c r="E141">
        <f t="shared" si="24"/>
        <v>-4.0535412456939612</v>
      </c>
      <c r="F141">
        <f>C141*$C$4</f>
        <v>4.4236640208607447</v>
      </c>
      <c r="G141">
        <f t="shared" si="19"/>
        <v>13.94645875430604</v>
      </c>
      <c r="H141">
        <f t="shared" si="20"/>
        <v>4.4236640208607447</v>
      </c>
      <c r="I141">
        <f t="shared" si="21"/>
        <v>14.631217145371652</v>
      </c>
      <c r="J141">
        <f t="shared" si="22"/>
        <v>0.31718905127044644</v>
      </c>
      <c r="K141">
        <f t="shared" si="25"/>
        <v>17.598457302374104</v>
      </c>
      <c r="L141">
        <f>B141-K141</f>
        <v>114.9015426976259</v>
      </c>
      <c r="M141" t="b">
        <f t="shared" si="26"/>
        <v>0</v>
      </c>
      <c r="P141">
        <v>4.5209482695445757</v>
      </c>
      <c r="Q141">
        <v>15.504402691006945</v>
      </c>
      <c r="R141">
        <v>48.263068111341624</v>
      </c>
      <c r="S141">
        <v>66.25</v>
      </c>
      <c r="T141">
        <v>90.693438201916138</v>
      </c>
      <c r="U141">
        <v>114.9015426976259</v>
      </c>
      <c r="V141">
        <v>127.97905173045544</v>
      </c>
    </row>
    <row r="142" spans="2:22" x14ac:dyDescent="0.2">
      <c r="B142">
        <f t="shared" si="18"/>
        <v>133.5</v>
      </c>
      <c r="C142">
        <f t="shared" si="23"/>
        <v>0.72537437101228786</v>
      </c>
      <c r="D142">
        <f>COS($B142*PI()/180)</f>
        <v>-0.6883545756937538</v>
      </c>
      <c r="E142">
        <f t="shared" si="24"/>
        <v>-4.1301274541625226</v>
      </c>
      <c r="F142">
        <f>C142*$C$4</f>
        <v>4.3522462260737269</v>
      </c>
      <c r="G142">
        <f t="shared" si="19"/>
        <v>13.869872545837477</v>
      </c>
      <c r="H142">
        <f t="shared" si="20"/>
        <v>4.3522462260737269</v>
      </c>
      <c r="I142">
        <f t="shared" si="21"/>
        <v>14.536691908757962</v>
      </c>
      <c r="J142">
        <f t="shared" si="22"/>
        <v>0.31379136410160385</v>
      </c>
      <c r="K142">
        <f t="shared" si="25"/>
        <v>17.421406830417943</v>
      </c>
      <c r="L142">
        <f>B142-K142</f>
        <v>116.07859316958206</v>
      </c>
      <c r="M142" t="b">
        <f t="shared" si="26"/>
        <v>0</v>
      </c>
      <c r="P142">
        <v>4.4543283228152291</v>
      </c>
      <c r="Q142">
        <v>15.336070332589173</v>
      </c>
      <c r="R142">
        <v>48.357569132495712</v>
      </c>
      <c r="S142">
        <v>66.750000000000014</v>
      </c>
      <c r="T142">
        <v>91.712571634793676</v>
      </c>
      <c r="U142">
        <v>116.07859316958206</v>
      </c>
      <c r="V142">
        <v>129.0456716771848</v>
      </c>
    </row>
    <row r="143" spans="2:22" x14ac:dyDescent="0.2">
      <c r="B143">
        <f t="shared" si="18"/>
        <v>134.5</v>
      </c>
      <c r="C143">
        <f t="shared" si="23"/>
        <v>0.71325044915418156</v>
      </c>
      <c r="D143">
        <f>COS($B143*PI()/180)</f>
        <v>-0.7009092642998509</v>
      </c>
      <c r="E143">
        <f t="shared" si="24"/>
        <v>-4.2054555857991058</v>
      </c>
      <c r="F143">
        <f>C143*$C$4</f>
        <v>4.2795026949250889</v>
      </c>
      <c r="G143">
        <f t="shared" si="19"/>
        <v>13.794544414200894</v>
      </c>
      <c r="H143">
        <f t="shared" si="20"/>
        <v>4.2795026949250889</v>
      </c>
      <c r="I143">
        <f t="shared" si="21"/>
        <v>14.443115969597148</v>
      </c>
      <c r="J143">
        <f t="shared" si="22"/>
        <v>0.31023153548438498</v>
      </c>
      <c r="K143">
        <f t="shared" si="25"/>
        <v>17.235538314316841</v>
      </c>
      <c r="L143">
        <f>B143-K143</f>
        <v>117.26446168568316</v>
      </c>
      <c r="M143" t="b">
        <f t="shared" si="26"/>
        <v>0</v>
      </c>
      <c r="P143">
        <v>4.3860613729370073</v>
      </c>
      <c r="Q143">
        <v>15.16019717813279</v>
      </c>
      <c r="R143">
        <v>48.437275039949185</v>
      </c>
      <c r="S143">
        <v>67.25</v>
      </c>
      <c r="T143">
        <v>92.74861522493606</v>
      </c>
      <c r="U143">
        <v>117.26446168568316</v>
      </c>
      <c r="V143">
        <v>130.11393862706299</v>
      </c>
    </row>
    <row r="144" spans="2:22" x14ac:dyDescent="0.2">
      <c r="B144">
        <f t="shared" si="18"/>
        <v>135.5</v>
      </c>
      <c r="C144">
        <f t="shared" si="23"/>
        <v>0.70090926429985101</v>
      </c>
      <c r="D144">
        <f>COS($B144*PI()/180)</f>
        <v>-0.71325044915418145</v>
      </c>
      <c r="E144">
        <f t="shared" si="24"/>
        <v>-4.2795026949250889</v>
      </c>
      <c r="F144">
        <f>C144*$C$4</f>
        <v>4.2054555857991058</v>
      </c>
      <c r="G144">
        <f t="shared" si="19"/>
        <v>13.720497305074911</v>
      </c>
      <c r="H144">
        <f t="shared" si="20"/>
        <v>4.2054555857991058</v>
      </c>
      <c r="I144">
        <f t="shared" si="21"/>
        <v>14.350536679256871</v>
      </c>
      <c r="J144">
        <f t="shared" si="22"/>
        <v>0.30650897648174896</v>
      </c>
      <c r="K144">
        <f t="shared" si="25"/>
        <v>17.040772275284052</v>
      </c>
      <c r="L144">
        <f>B144-K144</f>
        <v>118.45922772471594</v>
      </c>
      <c r="M144" t="b">
        <f t="shared" si="26"/>
        <v>0</v>
      </c>
      <c r="P144">
        <v>4.3161655854735557</v>
      </c>
      <c r="Q144">
        <v>14.976741487949823</v>
      </c>
      <c r="R144">
        <v>48.501341249548915</v>
      </c>
      <c r="S144">
        <v>67.75</v>
      </c>
      <c r="T144">
        <v>93.802396036134553</v>
      </c>
      <c r="U144">
        <v>118.45922772471594</v>
      </c>
      <c r="V144">
        <v>131.18383441452644</v>
      </c>
    </row>
    <row r="145" spans="2:22" x14ac:dyDescent="0.2">
      <c r="B145">
        <f t="shared" si="18"/>
        <v>136.5</v>
      </c>
      <c r="C145">
        <f t="shared" si="23"/>
        <v>0.68835457569375391</v>
      </c>
      <c r="D145">
        <f>COS($B145*PI()/180)</f>
        <v>-0.72537437101228763</v>
      </c>
      <c r="E145">
        <f t="shared" si="24"/>
        <v>-4.352246226073726</v>
      </c>
      <c r="F145">
        <f>C145*$C$4</f>
        <v>4.1301274541625235</v>
      </c>
      <c r="G145">
        <f t="shared" si="19"/>
        <v>13.647753773926274</v>
      </c>
      <c r="H145">
        <f t="shared" si="20"/>
        <v>4.1301274541625235</v>
      </c>
      <c r="I145">
        <f t="shared" si="21"/>
        <v>14.259001923744378</v>
      </c>
      <c r="J145">
        <f t="shared" si="22"/>
        <v>0.30262323914819145</v>
      </c>
      <c r="K145">
        <f t="shared" si="25"/>
        <v>16.83703488054644</v>
      </c>
      <c r="L145">
        <f>B145-K145</f>
        <v>119.66296511945356</v>
      </c>
      <c r="M145" t="b">
        <f t="shared" si="26"/>
        <v>0</v>
      </c>
      <c r="P145">
        <v>4.2446600217758714</v>
      </c>
      <c r="Q145">
        <v>14.785666876331291</v>
      </c>
      <c r="R145">
        <v>48.548861444629068</v>
      </c>
      <c r="S145">
        <v>68.249999999999986</v>
      </c>
      <c r="T145">
        <v>94.874789089062091</v>
      </c>
      <c r="U145">
        <v>119.66296511945356</v>
      </c>
      <c r="V145">
        <v>132.25533997822413</v>
      </c>
    </row>
    <row r="146" spans="2:22" x14ac:dyDescent="0.2">
      <c r="B146">
        <f t="shared" si="18"/>
        <v>137.5</v>
      </c>
      <c r="C146">
        <f t="shared" si="23"/>
        <v>0.67559020761566035</v>
      </c>
      <c r="D146">
        <f>COS($B146*PI()/180)</f>
        <v>-0.73727733681012397</v>
      </c>
      <c r="E146">
        <f t="shared" si="24"/>
        <v>-4.4236640208607438</v>
      </c>
      <c r="F146">
        <f>C146*$C$4</f>
        <v>4.0535412456939621</v>
      </c>
      <c r="G146">
        <f t="shared" si="19"/>
        <v>13.576335979139255</v>
      </c>
      <c r="H146">
        <f t="shared" si="20"/>
        <v>4.0535412456939621</v>
      </c>
      <c r="I146">
        <f t="shared" si="21"/>
        <v>14.16856009794267</v>
      </c>
      <c r="J146">
        <f t="shared" si="22"/>
        <v>0.29857402261718025</v>
      </c>
      <c r="K146">
        <f t="shared" si="25"/>
        <v>16.624258438136717</v>
      </c>
      <c r="L146">
        <f>B146-K146</f>
        <v>120.87574156186328</v>
      </c>
      <c r="M146" t="b">
        <f t="shared" si="26"/>
        <v>0</v>
      </c>
      <c r="P146">
        <v>4.171564640495717</v>
      </c>
      <c r="Q146">
        <v>14.586942662297659</v>
      </c>
      <c r="R146">
        <v>48.578862219352956</v>
      </c>
      <c r="S146">
        <v>68.75</v>
      </c>
      <c r="T146">
        <v>95.966720199684545</v>
      </c>
      <c r="U146">
        <v>120.87574156186328</v>
      </c>
      <c r="V146">
        <v>133.32843535950428</v>
      </c>
    </row>
    <row r="147" spans="2:22" x14ac:dyDescent="0.2">
      <c r="B147">
        <f t="shared" si="18"/>
        <v>138.5</v>
      </c>
      <c r="C147">
        <f t="shared" si="23"/>
        <v>0.66262004821573739</v>
      </c>
      <c r="D147">
        <f>COS($B147*PI()/180)</f>
        <v>-0.74895572078900219</v>
      </c>
      <c r="E147">
        <f t="shared" si="24"/>
        <v>-4.4937343247340129</v>
      </c>
      <c r="F147">
        <f>C147*$C$4</f>
        <v>3.9757202892944243</v>
      </c>
      <c r="G147">
        <f t="shared" si="19"/>
        <v>13.506265675265986</v>
      </c>
      <c r="H147">
        <f t="shared" si="20"/>
        <v>3.9757202892944243</v>
      </c>
      <c r="I147">
        <f t="shared" si="21"/>
        <v>14.079260076778734</v>
      </c>
      <c r="J147">
        <f t="shared" si="22"/>
        <v>0.2943611790915055</v>
      </c>
      <c r="K147">
        <f t="shared" si="25"/>
        <v>16.402381908778594</v>
      </c>
      <c r="L147">
        <f>B147-K147</f>
        <v>122.09761809122141</v>
      </c>
      <c r="M147" t="b">
        <f t="shared" si="26"/>
        <v>0</v>
      </c>
      <c r="P147">
        <v>4.0969002982250231</v>
      </c>
      <c r="Q147">
        <v>14.380544226870256</v>
      </c>
      <c r="R147">
        <v>48.590297210367353</v>
      </c>
      <c r="S147">
        <v>69.25</v>
      </c>
      <c r="T147">
        <v>97.079168924789286</v>
      </c>
      <c r="U147">
        <v>122.09761809122141</v>
      </c>
      <c r="V147">
        <v>134.40309970177498</v>
      </c>
    </row>
    <row r="148" spans="2:22" x14ac:dyDescent="0.2">
      <c r="B148">
        <f t="shared" si="18"/>
        <v>139.5</v>
      </c>
      <c r="C148">
        <f t="shared" si="23"/>
        <v>0.64944804833018377</v>
      </c>
      <c r="D148">
        <f>COS($B148*PI()/180)</f>
        <v>-0.76040596560003093</v>
      </c>
      <c r="E148">
        <f t="shared" si="24"/>
        <v>-4.5624357936001854</v>
      </c>
      <c r="F148">
        <f>C148*$C$4</f>
        <v>3.8966882899811024</v>
      </c>
      <c r="G148">
        <f t="shared" si="19"/>
        <v>13.437564206399815</v>
      </c>
      <c r="H148">
        <f t="shared" si="20"/>
        <v>3.8966882899811024</v>
      </c>
      <c r="I148">
        <f t="shared" si="21"/>
        <v>13.991151183172647</v>
      </c>
      <c r="J148">
        <f t="shared" si="22"/>
        <v>0.28998471971023243</v>
      </c>
      <c r="K148">
        <f t="shared" si="25"/>
        <v>16.17135143374032</v>
      </c>
      <c r="L148">
        <f>B148-K148</f>
        <v>123.32864856625969</v>
      </c>
      <c r="M148" t="b">
        <f t="shared" si="26"/>
        <v>0</v>
      </c>
      <c r="P148">
        <v>4.0206887492355463</v>
      </c>
      <c r="Q148">
        <v>14.16645337573226</v>
      </c>
      <c r="R148">
        <v>48.582040668580888</v>
      </c>
      <c r="S148">
        <v>69.75</v>
      </c>
      <c r="T148">
        <v>98.213171600300527</v>
      </c>
      <c r="U148">
        <v>123.32864856625969</v>
      </c>
      <c r="V148">
        <v>135.47931125076445</v>
      </c>
    </row>
    <row r="149" spans="2:22" x14ac:dyDescent="0.2">
      <c r="B149">
        <f t="shared" si="18"/>
        <v>140.5</v>
      </c>
      <c r="C149">
        <f t="shared" si="23"/>
        <v>0.63607822027776417</v>
      </c>
      <c r="D149">
        <f>COS($B149*PI()/180)</f>
        <v>-0.77162458338771978</v>
      </c>
      <c r="E149">
        <f t="shared" si="24"/>
        <v>-4.6297475003263191</v>
      </c>
      <c r="F149">
        <f>C149*$C$4</f>
        <v>3.816469321666585</v>
      </c>
      <c r="G149">
        <f t="shared" si="19"/>
        <v>13.370252499673681</v>
      </c>
      <c r="H149">
        <f t="shared" si="20"/>
        <v>3.816469321666585</v>
      </c>
      <c r="I149">
        <f t="shared" si="21"/>
        <v>13.904283152620724</v>
      </c>
      <c r="J149">
        <f t="shared" si="22"/>
        <v>0.28544482026496742</v>
      </c>
      <c r="K149">
        <f t="shared" si="25"/>
        <v>15.931120877287725</v>
      </c>
      <c r="L149">
        <f>B149-K149</f>
        <v>124.56887912271227</v>
      </c>
      <c r="M149" t="b">
        <f t="shared" si="26"/>
        <v>0</v>
      </c>
      <c r="P149">
        <v>3.9429526442938254</v>
      </c>
      <c r="Q149">
        <v>13.944658706002514</v>
      </c>
      <c r="R149">
        <v>48.552880419765017</v>
      </c>
      <c r="S149">
        <v>70.250000000000014</v>
      </c>
      <c r="T149">
        <v>99.369824452150056</v>
      </c>
      <c r="U149">
        <v>124.56887912271227</v>
      </c>
      <c r="V149">
        <v>136.55704735570617</v>
      </c>
    </row>
    <row r="150" spans="2:22" x14ac:dyDescent="0.2">
      <c r="B150">
        <f t="shared" ref="B150:B188" si="27">B149+1</f>
        <v>141.5</v>
      </c>
      <c r="C150">
        <f t="shared" si="23"/>
        <v>0.62251463663761963</v>
      </c>
      <c r="D150">
        <f>COS($B150*PI()/180)</f>
        <v>-0.78260815685241392</v>
      </c>
      <c r="E150">
        <f t="shared" si="24"/>
        <v>-4.6956489411144835</v>
      </c>
      <c r="F150">
        <f>C150*$C$4</f>
        <v>3.7350878198257176</v>
      </c>
      <c r="G150">
        <f>$C$6+E150</f>
        <v>13.304351058885516</v>
      </c>
      <c r="H150">
        <f t="shared" ref="H150:H188" si="28">F150</f>
        <v>3.7350878198257176</v>
      </c>
      <c r="I150">
        <f t="shared" ref="I150:I188" si="29">SQRT(G150^2+H150^2)</f>
        <v>13.818706094272306</v>
      </c>
      <c r="J150">
        <f t="shared" ref="J150:J188" si="30">H150/G150</f>
        <v>0.28074182673728998</v>
      </c>
      <c r="K150">
        <f t="shared" si="25"/>
        <v>15.681652382108386</v>
      </c>
      <c r="L150">
        <f>B150-K150</f>
        <v>125.81834761789162</v>
      </c>
      <c r="M150" t="b">
        <f t="shared" si="26"/>
        <v>0</v>
      </c>
      <c r="P150">
        <v>3.8637155285286156</v>
      </c>
      <c r="Q150">
        <v>13.715155975697996</v>
      </c>
      <c r="R150">
        <v>48.501510159972341</v>
      </c>
      <c r="S150">
        <v>70.75</v>
      </c>
      <c r="T150">
        <v>100.5502867521503</v>
      </c>
      <c r="U150">
        <v>125.81834761789162</v>
      </c>
      <c r="V150">
        <v>137.63628447147138</v>
      </c>
    </row>
    <row r="151" spans="2:22" x14ac:dyDescent="0.2">
      <c r="B151">
        <f t="shared" si="27"/>
        <v>142.5</v>
      </c>
      <c r="C151">
        <f t="shared" si="23"/>
        <v>0.60876142900872043</v>
      </c>
      <c r="D151">
        <f>COS($B151*PI()/180)</f>
        <v>-0.79335334029123528</v>
      </c>
      <c r="E151">
        <f t="shared" si="24"/>
        <v>-4.7601200417474114</v>
      </c>
      <c r="F151">
        <f>C151*$C$4</f>
        <v>3.6525685740523226</v>
      </c>
      <c r="G151">
        <f>$C$6+E151</f>
        <v>13.239879958252589</v>
      </c>
      <c r="H151">
        <f t="shared" si="28"/>
        <v>3.6525685740523226</v>
      </c>
      <c r="I151">
        <f t="shared" si="29"/>
        <v>13.734470448367974</v>
      </c>
      <c r="J151">
        <f t="shared" si="30"/>
        <v>0.275876260628453</v>
      </c>
      <c r="K151">
        <f t="shared" si="25"/>
        <v>15.422916935802229</v>
      </c>
      <c r="L151">
        <f>B151-K151</f>
        <v>127.07708306419777</v>
      </c>
      <c r="M151" t="b">
        <f t="shared" si="26"/>
        <v>0</v>
      </c>
      <c r="P151">
        <v>3.7830018383280049</v>
      </c>
      <c r="Q151">
        <v>13.47794847430859</v>
      </c>
      <c r="R151">
        <v>48.426521029767088</v>
      </c>
      <c r="S151">
        <v>71.25</v>
      </c>
      <c r="T151">
        <v>101.75578398229351</v>
      </c>
      <c r="U151">
        <v>127.07708306419777</v>
      </c>
      <c r="V151">
        <v>138.716998161672</v>
      </c>
    </row>
    <row r="152" spans="2:22" x14ac:dyDescent="0.2">
      <c r="B152">
        <f t="shared" si="27"/>
        <v>143.5</v>
      </c>
      <c r="C152">
        <f t="shared" si="23"/>
        <v>0.59482278675134126</v>
      </c>
      <c r="D152">
        <f>COS($B152*PI()/180)</f>
        <v>-0.80385686061721728</v>
      </c>
      <c r="E152">
        <f t="shared" si="24"/>
        <v>-4.8231411637033039</v>
      </c>
      <c r="F152">
        <f>C152*$C$4</f>
        <v>3.5689367205080478</v>
      </c>
      <c r="G152">
        <f>$C$6+E152</f>
        <v>13.176858836296695</v>
      </c>
      <c r="H152">
        <f t="shared" si="28"/>
        <v>3.5689367205080478</v>
      </c>
      <c r="I152">
        <f t="shared" si="29"/>
        <v>13.651626939917492</v>
      </c>
      <c r="J152">
        <f t="shared" si="30"/>
        <v>0.2708488240518393</v>
      </c>
      <c r="K152">
        <f t="shared" si="25"/>
        <v>15.154894946244548</v>
      </c>
      <c r="L152">
        <f>B152-K152</f>
        <v>128.34510505375545</v>
      </c>
      <c r="M152" t="b">
        <f t="shared" si="26"/>
        <v>0</v>
      </c>
      <c r="P152">
        <v>3.7008368972464041</v>
      </c>
      <c r="Q152">
        <v>13.23304739275477</v>
      </c>
      <c r="R152">
        <v>48.326392410376144</v>
      </c>
      <c r="S152">
        <v>71.75</v>
      </c>
      <c r="T152">
        <v>102.98761095984901</v>
      </c>
      <c r="U152">
        <v>128.34510505375545</v>
      </c>
      <c r="V152">
        <v>139.79916310275362</v>
      </c>
    </row>
    <row r="153" spans="2:22" x14ac:dyDescent="0.2">
      <c r="B153">
        <f t="shared" si="27"/>
        <v>144.5</v>
      </c>
      <c r="C153">
        <f t="shared" si="23"/>
        <v>0.58070295571093988</v>
      </c>
      <c r="D153">
        <f>COS($B153*PI()/180)</f>
        <v>-0.81411551835631912</v>
      </c>
      <c r="E153">
        <f t="shared" si="24"/>
        <v>-4.8846931101379152</v>
      </c>
      <c r="F153">
        <f>C153*$C$4</f>
        <v>3.4842177342656395</v>
      </c>
      <c r="G153">
        <f>$C$6+E153</f>
        <v>13.115306889862085</v>
      </c>
      <c r="H153">
        <f t="shared" si="28"/>
        <v>3.4842177342656395</v>
      </c>
      <c r="I153">
        <f t="shared" si="29"/>
        <v>13.570226528508471</v>
      </c>
      <c r="J153">
        <f t="shared" si="30"/>
        <v>0.26566040455819467</v>
      </c>
      <c r="K153">
        <f t="shared" si="25"/>
        <v>14.877576823325782</v>
      </c>
      <c r="L153">
        <f>B153-K153</f>
        <v>129.6224231766742</v>
      </c>
      <c r="M153" t="b">
        <f t="shared" si="26"/>
        <v>0</v>
      </c>
      <c r="P153">
        <v>3.6172469109017413</v>
      </c>
      <c r="Q153">
        <v>12.980472190844694</v>
      </c>
      <c r="R153">
        <v>48.199481885653782</v>
      </c>
      <c r="S153">
        <v>72.249999999999986</v>
      </c>
      <c r="T153">
        <v>104.24713486218013</v>
      </c>
      <c r="U153">
        <v>129.6224231766742</v>
      </c>
      <c r="V153">
        <v>140.88275308909826</v>
      </c>
    </row>
    <row r="154" spans="2:22" x14ac:dyDescent="0.2">
      <c r="B154">
        <f t="shared" si="27"/>
        <v>145.5</v>
      </c>
      <c r="C154">
        <f t="shared" ref="C154:C188" si="31">SIN($B154*PI()/180)</f>
        <v>0.56640623692483316</v>
      </c>
      <c r="D154">
        <f>COS($B154*PI()/180)</f>
        <v>-0.82412618862201548</v>
      </c>
      <c r="E154">
        <f t="shared" si="24"/>
        <v>-4.9447571317320929</v>
      </c>
      <c r="F154">
        <f>C154*$C$4</f>
        <v>3.3984374215489987</v>
      </c>
      <c r="G154">
        <f>$C$6+E154</f>
        <v>13.055242868267907</v>
      </c>
      <c r="H154">
        <f t="shared" si="28"/>
        <v>3.3984374215489987</v>
      </c>
      <c r="I154">
        <f t="shared" si="29"/>
        <v>13.490320354151885</v>
      </c>
      <c r="J154">
        <f t="shared" si="30"/>
        <v>0.26031207966335468</v>
      </c>
      <c r="K154">
        <f t="shared" si="25"/>
        <v>14.590963564261695</v>
      </c>
      <c r="L154">
        <f>B154-K154</f>
        <v>130.9090364357383</v>
      </c>
      <c r="M154" t="b">
        <f t="shared" si="26"/>
        <v>0</v>
      </c>
      <c r="P154">
        <v>3.5322589608466615</v>
      </c>
      <c r="Q154">
        <v>12.720250960196495</v>
      </c>
      <c r="R154">
        <v>48.044014316966553</v>
      </c>
      <c r="S154">
        <v>72.750000000000014</v>
      </c>
      <c r="T154">
        <v>105.53579807393265</v>
      </c>
      <c r="U154">
        <v>130.9090364357383</v>
      </c>
      <c r="V154">
        <v>141.96774103915334</v>
      </c>
    </row>
    <row r="155" spans="2:22" x14ac:dyDescent="0.2">
      <c r="B155">
        <f t="shared" si="27"/>
        <v>146.5</v>
      </c>
      <c r="C155">
        <f t="shared" si="31"/>
        <v>0.55193698531205826</v>
      </c>
      <c r="D155">
        <f>COS($B155*PI()/180)</f>
        <v>-0.8338858220671681</v>
      </c>
      <c r="E155">
        <f t="shared" si="24"/>
        <v>-5.0033149324030086</v>
      </c>
      <c r="F155">
        <f>C155*$C$4</f>
        <v>3.3116219118723498</v>
      </c>
      <c r="G155">
        <f>$C$6+E155</f>
        <v>12.996685067596992</v>
      </c>
      <c r="H155">
        <f t="shared" si="28"/>
        <v>3.3116219118723498</v>
      </c>
      <c r="I155">
        <f t="shared" si="29"/>
        <v>13.411959679088351</v>
      </c>
      <c r="J155">
        <f t="shared" si="30"/>
        <v>0.25480512104804343</v>
      </c>
      <c r="K155">
        <f t="shared" si="25"/>
        <v>14.295067339350375</v>
      </c>
      <c r="L155">
        <f>B155-K155</f>
        <v>132.20493266064963</v>
      </c>
      <c r="M155" t="b">
        <f t="shared" si="26"/>
        <v>0</v>
      </c>
      <c r="P155">
        <v>3.4459009973974162</v>
      </c>
      <c r="Q155">
        <v>12.452420780440775</v>
      </c>
      <c r="R155">
        <v>47.858069984761912</v>
      </c>
      <c r="S155">
        <v>73.25</v>
      </c>
      <c r="T155">
        <v>106.85512075970183</v>
      </c>
      <c r="U155">
        <v>132.20493266064963</v>
      </c>
      <c r="V155">
        <v>143.05409900260258</v>
      </c>
    </row>
    <row r="156" spans="2:22" x14ac:dyDescent="0.2">
      <c r="B156">
        <f t="shared" si="27"/>
        <v>147.5</v>
      </c>
      <c r="C156">
        <f t="shared" si="31"/>
        <v>0.53729960834682378</v>
      </c>
      <c r="D156">
        <f>COS($B156*PI()/180)</f>
        <v>-0.84339144581288572</v>
      </c>
      <c r="E156">
        <f t="shared" si="24"/>
        <v>-5.0603486748773143</v>
      </c>
      <c r="F156">
        <f>C156*$C$4</f>
        <v>3.2237976500809427</v>
      </c>
      <c r="G156">
        <f>$C$6+E156</f>
        <v>12.939651325122686</v>
      </c>
      <c r="H156">
        <f t="shared" si="28"/>
        <v>3.2237976500809427</v>
      </c>
      <c r="I156">
        <f t="shared" si="29"/>
        <v>13.335195825499401</v>
      </c>
      <c r="J156">
        <f t="shared" si="30"/>
        <v>0.24914099839938125</v>
      </c>
      <c r="K156">
        <f t="shared" si="25"/>
        <v>13.989912074732965</v>
      </c>
      <c r="L156">
        <f>B156-K156</f>
        <v>133.51008792526704</v>
      </c>
      <c r="M156" t="b">
        <f t="shared" si="26"/>
        <v>0</v>
      </c>
      <c r="P156">
        <v>3.3582018314078539</v>
      </c>
      <c r="Q156">
        <v>12.177028066379052</v>
      </c>
      <c r="R156">
        <v>47.639571762044014</v>
      </c>
      <c r="S156">
        <v>73.749999999999986</v>
      </c>
      <c r="T156">
        <v>108.20670304196582</v>
      </c>
      <c r="U156">
        <v>133.51008792526704</v>
      </c>
      <c r="V156">
        <v>144.14179816859215</v>
      </c>
    </row>
    <row r="157" spans="2:22" x14ac:dyDescent="0.2">
      <c r="B157">
        <f t="shared" si="27"/>
        <v>148.5</v>
      </c>
      <c r="C157">
        <f t="shared" si="31"/>
        <v>0.52249856471594891</v>
      </c>
      <c r="D157">
        <f>COS($B157*PI()/180)</f>
        <v>-0.85264016435409218</v>
      </c>
      <c r="E157">
        <f t="shared" si="24"/>
        <v>-5.1158409861245531</v>
      </c>
      <c r="F157">
        <f>C157*$C$4</f>
        <v>3.1349913882956937</v>
      </c>
      <c r="G157">
        <f>$C$6+E157</f>
        <v>12.884159013875447</v>
      </c>
      <c r="H157">
        <f t="shared" si="28"/>
        <v>3.1349913882956937</v>
      </c>
      <c r="I157">
        <f t="shared" si="29"/>
        <v>13.2600801090912</v>
      </c>
      <c r="J157">
        <f t="shared" si="30"/>
        <v>0.2433213828639883</v>
      </c>
      <c r="K157">
        <f t="shared" si="25"/>
        <v>13.67553402839725</v>
      </c>
      <c r="L157">
        <f>B157-K157</f>
        <v>134.82446597160276</v>
      </c>
      <c r="M157" t="b">
        <f t="shared" si="26"/>
        <v>0</v>
      </c>
      <c r="P157">
        <v>3.2691911249766008</v>
      </c>
      <c r="Q157">
        <v>11.894128903636442</v>
      </c>
      <c r="R157">
        <v>47.386271303038029</v>
      </c>
      <c r="S157">
        <v>74.25</v>
      </c>
      <c r="T157">
        <v>109.59222663647351</v>
      </c>
      <c r="U157">
        <v>134.82446597160276</v>
      </c>
      <c r="V157">
        <v>145.2308088750234</v>
      </c>
    </row>
    <row r="158" spans="2:22" x14ac:dyDescent="0.2">
      <c r="B158">
        <f t="shared" si="27"/>
        <v>149.5</v>
      </c>
      <c r="C158">
        <f t="shared" si="31"/>
        <v>0.50753836296070443</v>
      </c>
      <c r="D158">
        <f>COS($B158*PI()/180)</f>
        <v>-0.8616291604415256</v>
      </c>
      <c r="E158">
        <f t="shared" si="24"/>
        <v>-5.1697749626491536</v>
      </c>
      <c r="F158">
        <f>C158*$C$4</f>
        <v>3.0452301777642266</v>
      </c>
      <c r="G158">
        <f>$C$6+E158</f>
        <v>12.830225037350846</v>
      </c>
      <c r="H158">
        <f t="shared" si="28"/>
        <v>3.0452301777642266</v>
      </c>
      <c r="I158">
        <f t="shared" si="29"/>
        <v>13.186663768543978</v>
      </c>
      <c r="J158">
        <f t="shared" si="30"/>
        <v>0.23734815008303223</v>
      </c>
      <c r="K158">
        <f t="shared" si="25"/>
        <v>13.351982355351916</v>
      </c>
      <c r="L158">
        <f>B158-K158</f>
        <v>136.14801764464809</v>
      </c>
      <c r="M158" t="b">
        <f t="shared" si="26"/>
        <v>0</v>
      </c>
      <c r="P158">
        <v>3.1788993810787645</v>
      </c>
      <c r="Q158">
        <v>11.603789370226224</v>
      </c>
      <c r="R158">
        <v>47.095734257349534</v>
      </c>
      <c r="S158">
        <v>74.75</v>
      </c>
      <c r="T158">
        <v>111.01345576489297</v>
      </c>
      <c r="U158">
        <v>136.14801764464809</v>
      </c>
      <c r="V158">
        <v>146.32110061892126</v>
      </c>
    </row>
    <row r="159" spans="2:22" x14ac:dyDescent="0.2">
      <c r="B159">
        <f t="shared" si="27"/>
        <v>150.5</v>
      </c>
      <c r="C159">
        <f t="shared" si="31"/>
        <v>0.49242356010346716</v>
      </c>
      <c r="D159">
        <f>COS($B159*PI()/180)</f>
        <v>-0.8703556959398997</v>
      </c>
      <c r="E159">
        <f t="shared" si="24"/>
        <v>-5.2221341756393986</v>
      </c>
      <c r="F159">
        <f>C159*$C$4</f>
        <v>2.9545413606208029</v>
      </c>
      <c r="G159">
        <f>$C$6+E159</f>
        <v>12.777865824360601</v>
      </c>
      <c r="H159">
        <f t="shared" si="28"/>
        <v>2.9545413606208029</v>
      </c>
      <c r="I159">
        <f t="shared" si="29"/>
        <v>13.114997890849303</v>
      </c>
      <c r="J159">
        <f t="shared" si="30"/>
        <v>0.23122338278024976</v>
      </c>
      <c r="K159">
        <f t="shared" si="25"/>
        <v>13.019319657600382</v>
      </c>
      <c r="L159">
        <f>B159-K159</f>
        <v>137.48068034239961</v>
      </c>
      <c r="M159" t="b">
        <f t="shared" si="26"/>
        <v>0</v>
      </c>
      <c r="P159">
        <v>3.0873579321146281</v>
      </c>
      <c r="Q159">
        <v>11.306085841333413</v>
      </c>
      <c r="R159">
        <v>46.765324559006558</v>
      </c>
      <c r="S159">
        <v>75.249999999999986</v>
      </c>
      <c r="T159">
        <v>112.47223712692238</v>
      </c>
      <c r="U159">
        <v>137.48068034239961</v>
      </c>
      <c r="V159">
        <v>147.41264206788537</v>
      </c>
    </row>
    <row r="160" spans="2:22" x14ac:dyDescent="0.2">
      <c r="B160">
        <f t="shared" si="27"/>
        <v>151.5</v>
      </c>
      <c r="C160">
        <f t="shared" si="31"/>
        <v>0.47715876025960863</v>
      </c>
      <c r="D160">
        <f>COS($B160*PI()/180)</f>
        <v>-0.87881711266196527</v>
      </c>
      <c r="E160">
        <f t="shared" si="24"/>
        <v>-5.2729026759717916</v>
      </c>
      <c r="F160">
        <f>C160*$C$4</f>
        <v>2.8629525615576519</v>
      </c>
      <c r="G160">
        <f>$C$6+E160</f>
        <v>12.727097324028207</v>
      </c>
      <c r="H160">
        <f t="shared" si="28"/>
        <v>2.8629525615576519</v>
      </c>
      <c r="I160">
        <f t="shared" si="29"/>
        <v>13.04513333258865</v>
      </c>
      <c r="J160">
        <f t="shared" si="30"/>
        <v>0.22494937287487554</v>
      </c>
      <c r="K160">
        <f t="shared" si="25"/>
        <v>12.677622514261845</v>
      </c>
      <c r="L160">
        <f>B160-K160</f>
        <v>138.82237748573814</v>
      </c>
      <c r="M160" t="b">
        <f t="shared" si="26"/>
        <v>0</v>
      </c>
      <c r="P160">
        <v>2.9945989273716123</v>
      </c>
      <c r="Q160">
        <v>11.001105274531369</v>
      </c>
      <c r="R160">
        <v>46.392187894914898</v>
      </c>
      <c r="S160">
        <v>75.75</v>
      </c>
      <c r="T160">
        <v>113.97049867091916</v>
      </c>
      <c r="U160">
        <v>138.82237748573814</v>
      </c>
      <c r="V160">
        <v>148.50540107262842</v>
      </c>
    </row>
    <row r="161" spans="2:22" x14ac:dyDescent="0.2">
      <c r="B161">
        <f t="shared" si="27"/>
        <v>152.5</v>
      </c>
      <c r="C161">
        <f t="shared" si="31"/>
        <v>0.46174861323503391</v>
      </c>
      <c r="D161">
        <f>COS($B161*PI()/180)</f>
        <v>-0.88701083317822171</v>
      </c>
      <c r="E161">
        <f t="shared" si="24"/>
        <v>-5.3220649990693305</v>
      </c>
      <c r="F161">
        <f>C161*$C$4</f>
        <v>2.7704916794102035</v>
      </c>
      <c r="G161">
        <f>$C$6+E161</f>
        <v>12.67793500093067</v>
      </c>
      <c r="H161">
        <f t="shared" si="28"/>
        <v>2.7704916794102035</v>
      </c>
      <c r="I161">
        <f t="shared" si="29"/>
        <v>12.977120637240919</v>
      </c>
      <c r="J161">
        <f t="shared" si="30"/>
        <v>0.21852862309254822</v>
      </c>
      <c r="K161">
        <f t="shared" si="25"/>
        <v>12.32698198693082</v>
      </c>
      <c r="L161">
        <f>B161-K161</f>
        <v>140.17301801306917</v>
      </c>
      <c r="M161" t="b">
        <f t="shared" si="26"/>
        <v>0</v>
      </c>
      <c r="P161">
        <v>2.900655319395895</v>
      </c>
      <c r="Q161">
        <v>10.688945472572357</v>
      </c>
      <c r="R161">
        <v>45.973234533598841</v>
      </c>
      <c r="S161">
        <v>76.25</v>
      </c>
      <c r="T161">
        <v>115.51024685331284</v>
      </c>
      <c r="U161">
        <v>140.17301801306917</v>
      </c>
      <c r="V161">
        <v>149.5993446806041</v>
      </c>
    </row>
    <row r="162" spans="2:22" x14ac:dyDescent="0.2">
      <c r="B162">
        <f t="shared" si="27"/>
        <v>153.5</v>
      </c>
      <c r="C162">
        <f t="shared" si="31"/>
        <v>0.44619781310980899</v>
      </c>
      <c r="D162">
        <f>COS($B162*PI()/180)</f>
        <v>-0.894934361602025</v>
      </c>
      <c r="E162">
        <f t="shared" si="24"/>
        <v>-5.3696061696121502</v>
      </c>
      <c r="F162">
        <f>C162*$C$4</f>
        <v>2.677186878658854</v>
      </c>
      <c r="G162">
        <f>$C$6+E162</f>
        <v>12.630393830387849</v>
      </c>
      <c r="H162">
        <f t="shared" si="28"/>
        <v>2.677186878658854</v>
      </c>
      <c r="I162">
        <f t="shared" si="29"/>
        <v>12.911009948643157</v>
      </c>
      <c r="J162">
        <f t="shared" si="30"/>
        <v>0.21196384804864346</v>
      </c>
      <c r="K162">
        <f t="shared" si="25"/>
        <v>11.96750409514167</v>
      </c>
      <c r="L162">
        <f>B162-K162</f>
        <v>141.53249590485834</v>
      </c>
      <c r="M162" t="b">
        <f t="shared" si="26"/>
        <v>0</v>
      </c>
      <c r="P162">
        <v>2.8055608492756505</v>
      </c>
      <c r="Q162">
        <v>10.369715320843284</v>
      </c>
      <c r="R162">
        <v>45.505121799159355</v>
      </c>
      <c r="S162">
        <v>76.75</v>
      </c>
      <c r="T162">
        <v>117.09356202288339</v>
      </c>
      <c r="U162">
        <v>141.53249590485834</v>
      </c>
      <c r="V162">
        <v>150.69443915072435</v>
      </c>
    </row>
    <row r="163" spans="2:22" x14ac:dyDescent="0.2">
      <c r="B163">
        <f t="shared" si="27"/>
        <v>154.5</v>
      </c>
      <c r="C163">
        <f t="shared" si="31"/>
        <v>0.43051109680829508</v>
      </c>
      <c r="D163">
        <f>COS($B163*PI()/180)</f>
        <v>-0.90258528434986063</v>
      </c>
      <c r="E163">
        <f t="shared" si="24"/>
        <v>-5.4155117060991635</v>
      </c>
      <c r="F163">
        <f>C163*$C$4</f>
        <v>2.5830665808497706</v>
      </c>
      <c r="G163">
        <f>$C$6+E163</f>
        <v>12.584488293900836</v>
      </c>
      <c r="H163">
        <f t="shared" si="28"/>
        <v>2.5830665808497706</v>
      </c>
      <c r="I163">
        <f t="shared" si="29"/>
        <v>12.846850920767709</v>
      </c>
      <c r="J163">
        <f t="shared" si="30"/>
        <v>0.20525797478008481</v>
      </c>
      <c r="K163">
        <f t="shared" si="25"/>
        <v>11.599310256617835</v>
      </c>
      <c r="L163">
        <f>B163-K163</f>
        <v>142.90068974338217</v>
      </c>
      <c r="M163" t="b">
        <f t="shared" si="26"/>
        <v>0</v>
      </c>
      <c r="P163">
        <v>2.709350030837129</v>
      </c>
      <c r="Q163">
        <v>10.043534996550278</v>
      </c>
      <c r="R163">
        <v>44.984236615299935</v>
      </c>
      <c r="S163">
        <v>77.25</v>
      </c>
      <c r="T163">
        <v>118.72259150718122</v>
      </c>
      <c r="U163">
        <v>142.90068974338217</v>
      </c>
      <c r="V163">
        <v>151.79064996916287</v>
      </c>
    </row>
    <row r="164" spans="2:22" x14ac:dyDescent="0.2">
      <c r="B164">
        <f t="shared" si="27"/>
        <v>155.5</v>
      </c>
      <c r="C164">
        <f t="shared" si="31"/>
        <v>0.41469324265623919</v>
      </c>
      <c r="D164">
        <f>COS($B164*PI()/180)</f>
        <v>-0.9099612708765431</v>
      </c>
      <c r="E164">
        <f t="shared" si="24"/>
        <v>-5.4597676252592588</v>
      </c>
      <c r="F164">
        <f>C164*$C$4</f>
        <v>2.4881594559374349</v>
      </c>
      <c r="G164">
        <f>$C$6+E164</f>
        <v>12.540232374740741</v>
      </c>
      <c r="H164">
        <f t="shared" si="28"/>
        <v>2.4881594559374349</v>
      </c>
      <c r="I164">
        <f t="shared" si="29"/>
        <v>12.784692624019815</v>
      </c>
      <c r="J164">
        <f t="shared" si="30"/>
        <v>0.19841414270354585</v>
      </c>
      <c r="K164">
        <f t="shared" si="25"/>
        <v>11.222537686846051</v>
      </c>
      <c r="L164">
        <f>B164-K164</f>
        <v>144.27746231315396</v>
      </c>
      <c r="M164" t="b">
        <f t="shared" si="26"/>
        <v>0</v>
      </c>
      <c r="P164">
        <v>2.6120581337600868</v>
      </c>
      <c r="Q164">
        <v>9.7105361467016564</v>
      </c>
      <c r="R164">
        <v>44.406678730049961</v>
      </c>
      <c r="S164">
        <v>77.75</v>
      </c>
      <c r="T164">
        <v>120.39953991646996</v>
      </c>
      <c r="U164">
        <v>144.27746231315396</v>
      </c>
      <c r="V164">
        <v>152.88794186623994</v>
      </c>
    </row>
    <row r="165" spans="2:22" x14ac:dyDescent="0.2">
      <c r="B165">
        <f t="shared" si="27"/>
        <v>156.5</v>
      </c>
      <c r="C165">
        <f t="shared" si="31"/>
        <v>0.39874906892524653</v>
      </c>
      <c r="D165">
        <f>COS($B165*PI()/180)</f>
        <v>-0.91706007438512394</v>
      </c>
      <c r="E165">
        <f t="shared" si="24"/>
        <v>-5.5023604463107434</v>
      </c>
      <c r="F165">
        <f>C165*$C$4</f>
        <v>2.3924944135514794</v>
      </c>
      <c r="G165">
        <f>$C$6+E165</f>
        <v>12.497639553689257</v>
      </c>
      <c r="H165">
        <f t="shared" si="28"/>
        <v>2.3924944135514794</v>
      </c>
      <c r="I165">
        <f t="shared" si="29"/>
        <v>12.724583448302473</v>
      </c>
      <c r="J165">
        <f t="shared" si="30"/>
        <v>0.19143570298002585</v>
      </c>
      <c r="K165">
        <f t="shared" si="25"/>
        <v>10.837339752428269</v>
      </c>
      <c r="L165">
        <f>B165-K165</f>
        <v>145.66266024757172</v>
      </c>
      <c r="M165" t="b">
        <f t="shared" si="26"/>
        <v>0</v>
      </c>
      <c r="P165">
        <v>2.5137211656199838</v>
      </c>
      <c r="Q165">
        <v>9.3708620319899865</v>
      </c>
      <c r="R165">
        <v>43.76824547540815</v>
      </c>
      <c r="S165">
        <v>78.250000000000014</v>
      </c>
      <c r="T165">
        <v>122.12665611816371</v>
      </c>
      <c r="U165">
        <v>145.66266024757172</v>
      </c>
      <c r="V165">
        <v>153.98627883438004</v>
      </c>
    </row>
    <row r="166" spans="2:22" x14ac:dyDescent="0.2">
      <c r="B166">
        <f t="shared" si="27"/>
        <v>157.5</v>
      </c>
      <c r="C166">
        <f t="shared" si="31"/>
        <v>0.38268343236508989</v>
      </c>
      <c r="D166">
        <f>COS($B166*PI()/180)</f>
        <v>-0.92387953251128674</v>
      </c>
      <c r="E166">
        <f t="shared" si="24"/>
        <v>-5.54327719506772</v>
      </c>
      <c r="F166">
        <f>C166*$C$4</f>
        <v>2.2961005941905395</v>
      </c>
      <c r="G166">
        <f>$C$6+E166</f>
        <v>12.45672280493228</v>
      </c>
      <c r="H166">
        <f t="shared" si="28"/>
        <v>2.2961005941905395</v>
      </c>
      <c r="I166">
        <f t="shared" si="29"/>
        <v>12.666571003139014</v>
      </c>
      <c r="J166">
        <f t="shared" si="30"/>
        <v>0.18432621726810772</v>
      </c>
      <c r="K166">
        <f t="shared" si="25"/>
        <v>10.443886272639045</v>
      </c>
      <c r="L166">
        <f>B166-K166</f>
        <v>147.05611372736095</v>
      </c>
      <c r="M166" t="b">
        <f t="shared" si="26"/>
        <v>0</v>
      </c>
      <c r="P166">
        <v>2.41437585286792</v>
      </c>
      <c r="Q166">
        <v>9.0246676337446274</v>
      </c>
      <c r="R166">
        <v>43.064419231363757</v>
      </c>
      <c r="S166">
        <v>78.750000000000014</v>
      </c>
      <c r="T166">
        <v>123.90621627577032</v>
      </c>
      <c r="U166">
        <v>147.05611372736095</v>
      </c>
      <c r="V166">
        <v>155.08562414713208</v>
      </c>
    </row>
    <row r="167" spans="2:22" x14ac:dyDescent="0.2">
      <c r="B167">
        <f t="shared" si="27"/>
        <v>158.5</v>
      </c>
      <c r="C167">
        <f t="shared" si="31"/>
        <v>0.36650122672429714</v>
      </c>
      <c r="D167">
        <f>COS($B167*PI()/180)</f>
        <v>-0.93041756798202457</v>
      </c>
      <c r="E167">
        <f t="shared" si="24"/>
        <v>-5.5825054078921479</v>
      </c>
      <c r="F167">
        <f>C167*$C$4</f>
        <v>2.1990073603457829</v>
      </c>
      <c r="G167">
        <f>$C$6+E167</f>
        <v>12.417494592107852</v>
      </c>
      <c r="H167">
        <f t="shared" si="28"/>
        <v>2.1990073603457829</v>
      </c>
      <c r="I167">
        <f t="shared" si="29"/>
        <v>12.610702015188634</v>
      </c>
      <c r="J167">
        <f t="shared" si="30"/>
        <v>0.17708945585073169</v>
      </c>
      <c r="K167">
        <f t="shared" si="25"/>
        <v>10.0423637636574</v>
      </c>
      <c r="L167">
        <f>B167-K167</f>
        <v>148.45763623634261</v>
      </c>
      <c r="M167" t="b">
        <f t="shared" si="26"/>
        <v>0</v>
      </c>
      <c r="P167">
        <v>2.314059620761725</v>
      </c>
      <c r="Q167">
        <v>8.6721197212265224</v>
      </c>
      <c r="R167">
        <v>42.290359165785077</v>
      </c>
      <c r="S167">
        <v>79.249999999999986</v>
      </c>
      <c r="T167">
        <v>125.74050229660187</v>
      </c>
      <c r="U167">
        <v>148.45763623634261</v>
      </c>
      <c r="V167">
        <v>156.18594037923825</v>
      </c>
    </row>
    <row r="168" spans="2:22" x14ac:dyDescent="0.2">
      <c r="B168">
        <f t="shared" si="27"/>
        <v>159.5</v>
      </c>
      <c r="C168">
        <f t="shared" si="31"/>
        <v>0.35020738125946754</v>
      </c>
      <c r="D168">
        <f>COS($B168*PI()/180)</f>
        <v>-0.93667218924839757</v>
      </c>
      <c r="E168">
        <f t="shared" si="24"/>
        <v>-5.6200331354903854</v>
      </c>
      <c r="F168">
        <f>C168*$C$4</f>
        <v>2.1012442875568054</v>
      </c>
      <c r="G168">
        <f>$C$6+E168</f>
        <v>12.379966864509615</v>
      </c>
      <c r="H168">
        <f t="shared" si="28"/>
        <v>2.1012442875568054</v>
      </c>
      <c r="I168">
        <f t="shared" si="29"/>
        <v>12.557022223534771</v>
      </c>
      <c r="J168">
        <f t="shared" si="30"/>
        <v>0.16972939512306506</v>
      </c>
      <c r="K168">
        <f t="shared" si="25"/>
        <v>9.6329756200585432</v>
      </c>
      <c r="L168">
        <f>B168-K168</f>
        <v>149.86702437994145</v>
      </c>
      <c r="M168" t="b">
        <f t="shared" si="26"/>
        <v>0</v>
      </c>
      <c r="P168">
        <v>2.212810572264317</v>
      </c>
      <c r="Q168">
        <v>8.3133968766792918</v>
      </c>
      <c r="R168">
        <v>41.440899325740077</v>
      </c>
      <c r="S168">
        <v>79.75</v>
      </c>
      <c r="T168">
        <v>127.63177499992602</v>
      </c>
      <c r="U168">
        <v>149.86702437994145</v>
      </c>
      <c r="V168">
        <v>157.28718942773568</v>
      </c>
    </row>
    <row r="169" spans="2:22" x14ac:dyDescent="0.2">
      <c r="B169">
        <f t="shared" si="27"/>
        <v>160.5</v>
      </c>
      <c r="C169">
        <f t="shared" si="31"/>
        <v>0.33380685923377118</v>
      </c>
      <c r="D169">
        <f>COS($B169*PI()/180)</f>
        <v>-0.94264149109217832</v>
      </c>
      <c r="E169">
        <f t="shared" si="24"/>
        <v>-5.6558489465530695</v>
      </c>
      <c r="F169">
        <f>C169*$C$4</f>
        <v>2.0028411554026269</v>
      </c>
      <c r="G169">
        <f>$C$6+E169</f>
        <v>12.344151053446931</v>
      </c>
      <c r="H169">
        <f t="shared" si="28"/>
        <v>2.0028411554026269</v>
      </c>
      <c r="I169">
        <f t="shared" si="29"/>
        <v>12.50557627317068</v>
      </c>
      <c r="J169">
        <f t="shared" si="30"/>
        <v>0.16225021443198895</v>
      </c>
      <c r="K169">
        <f t="shared" si="25"/>
        <v>9.2159422283463801</v>
      </c>
      <c r="L169">
        <f>B169-K169</f>
        <v>151.28405777165361</v>
      </c>
      <c r="M169" t="b">
        <f t="shared" si="26"/>
        <v>0</v>
      </c>
      <c r="P169">
        <v>2.1106674659280316</v>
      </c>
      <c r="Q169">
        <v>7.94868947572877</v>
      </c>
      <c r="R169">
        <v>40.510555774845841</v>
      </c>
      <c r="S169">
        <v>80.250000000000014</v>
      </c>
      <c r="T169">
        <v>129.58224131235795</v>
      </c>
      <c r="U169">
        <v>151.28405777165361</v>
      </c>
      <c r="V169">
        <v>158.38933253407197</v>
      </c>
    </row>
    <row r="170" spans="2:22" x14ac:dyDescent="0.2">
      <c r="B170">
        <f t="shared" si="27"/>
        <v>161.5</v>
      </c>
      <c r="C170">
        <f t="shared" si="31"/>
        <v>0.31730465640509214</v>
      </c>
      <c r="D170">
        <f>COS($B170*PI()/180)</f>
        <v>-0.94832365520619932</v>
      </c>
      <c r="E170">
        <f t="shared" si="24"/>
        <v>-5.6899419312371959</v>
      </c>
      <c r="F170">
        <f>C170*$C$4</f>
        <v>1.903827938430553</v>
      </c>
      <c r="G170">
        <f>$C$6+E170</f>
        <v>12.310058068762803</v>
      </c>
      <c r="H170">
        <f t="shared" si="28"/>
        <v>1.903827938430553</v>
      </c>
      <c r="I170">
        <f t="shared" si="29"/>
        <v>12.456407607149862</v>
      </c>
      <c r="J170">
        <f t="shared" si="30"/>
        <v>0.15465629226084499</v>
      </c>
      <c r="K170">
        <f t="shared" si="25"/>
        <v>8.7915010075880495</v>
      </c>
      <c r="L170">
        <f>B170-K170</f>
        <v>152.70849899241196</v>
      </c>
      <c r="M170" t="b">
        <f t="shared" si="26"/>
        <v>0</v>
      </c>
      <c r="P170">
        <v>2.0076696927871183</v>
      </c>
      <c r="Q170">
        <v>7.5781996209417457</v>
      </c>
      <c r="R170">
        <v>39.493546211566851</v>
      </c>
      <c r="S170">
        <v>80.75</v>
      </c>
      <c r="T170">
        <v>131.59401483352502</v>
      </c>
      <c r="U170">
        <v>152.70849899241196</v>
      </c>
      <c r="V170">
        <v>159.49233030721291</v>
      </c>
    </row>
    <row r="171" spans="2:22" x14ac:dyDescent="0.2">
      <c r="B171">
        <f t="shared" si="27"/>
        <v>162.5</v>
      </c>
      <c r="C171">
        <f t="shared" si="31"/>
        <v>0.30070579950427334</v>
      </c>
      <c r="D171">
        <f>COS($B171*PI()/180)</f>
        <v>-0.95371695074822682</v>
      </c>
      <c r="E171">
        <f t="shared" si="24"/>
        <v>-5.7223017044893609</v>
      </c>
      <c r="F171">
        <f>C171*$C$4</f>
        <v>1.80423479702564</v>
      </c>
      <c r="G171">
        <f>$C$6+E171</f>
        <v>12.277698295510639</v>
      </c>
      <c r="H171">
        <f t="shared" si="28"/>
        <v>1.80423479702564</v>
      </c>
      <c r="I171">
        <f t="shared" si="29"/>
        <v>12.409558357910365</v>
      </c>
      <c r="J171">
        <f t="shared" si="30"/>
        <v>0.14695220175636353</v>
      </c>
      <c r="K171">
        <f t="shared" si="25"/>
        <v>8.3599063725787417</v>
      </c>
      <c r="L171">
        <f>B171-K171</f>
        <v>154.14009362742127</v>
      </c>
      <c r="M171" t="b">
        <f t="shared" si="26"/>
        <v>0</v>
      </c>
      <c r="P171">
        <v>1.90385725228208</v>
      </c>
      <c r="Q171">
        <v>7.2021410266122814</v>
      </c>
      <c r="R171">
        <v>38.383826357886363</v>
      </c>
      <c r="S171">
        <v>81.25</v>
      </c>
      <c r="T171">
        <v>133.66906920860927</v>
      </c>
      <c r="U171">
        <v>154.14009362742127</v>
      </c>
      <c r="V171">
        <v>160.59614274771795</v>
      </c>
    </row>
    <row r="172" spans="2:22" x14ac:dyDescent="0.2">
      <c r="B172">
        <f t="shared" si="27"/>
        <v>163.5</v>
      </c>
      <c r="C172">
        <f t="shared" si="31"/>
        <v>0.28401534470392259</v>
      </c>
      <c r="D172">
        <f>COS($B172*PI()/180)</f>
        <v>-0.95881973486819305</v>
      </c>
      <c r="E172">
        <f t="shared" si="24"/>
        <v>-5.7529184092091583</v>
      </c>
      <c r="F172">
        <f>C172*$C$4</f>
        <v>1.7040920682235354</v>
      </c>
      <c r="G172">
        <f>$C$6+E172</f>
        <v>12.247081590790842</v>
      </c>
      <c r="H172">
        <f t="shared" si="28"/>
        <v>1.7040920682235354</v>
      </c>
      <c r="I172">
        <f t="shared" si="29"/>
        <v>12.36506923832092</v>
      </c>
      <c r="J172">
        <f t="shared" si="30"/>
        <v>0.13914270559811756</v>
      </c>
      <c r="K172">
        <f t="shared" si="25"/>
        <v>7.9214296154220518</v>
      </c>
      <c r="L172">
        <f>B172-K172</f>
        <v>155.57857038457794</v>
      </c>
      <c r="M172" t="b">
        <f t="shared" si="26"/>
        <v>0</v>
      </c>
      <c r="P172">
        <v>1.7992707272433961</v>
      </c>
      <c r="Q172">
        <v>6.8207388531383799</v>
      </c>
      <c r="R172">
        <v>37.175148345439183</v>
      </c>
      <c r="S172">
        <v>81.75</v>
      </c>
      <c r="T172">
        <v>135.80918391391342</v>
      </c>
      <c r="U172">
        <v>155.57857038457794</v>
      </c>
      <c r="V172">
        <v>161.7007292727566</v>
      </c>
    </row>
    <row r="173" spans="2:22" x14ac:dyDescent="0.2">
      <c r="B173">
        <f t="shared" si="27"/>
        <v>164.5</v>
      </c>
      <c r="C173">
        <f t="shared" si="31"/>
        <v>0.26723837607825701</v>
      </c>
      <c r="D173">
        <f>COS($B173*PI()/180)</f>
        <v>-0.96363045320862295</v>
      </c>
      <c r="E173">
        <f t="shared" si="24"/>
        <v>-5.7817827192517379</v>
      </c>
      <c r="F173">
        <f>C173*$C$4</f>
        <v>1.603430256469542</v>
      </c>
      <c r="G173">
        <f>$C$6+E173</f>
        <v>12.218217280748263</v>
      </c>
      <c r="H173">
        <f t="shared" si="28"/>
        <v>1.603430256469542</v>
      </c>
      <c r="I173">
        <f t="shared" si="29"/>
        <v>12.322979433032316</v>
      </c>
      <c r="J173">
        <f t="shared" si="30"/>
        <v>0.13123275021438688</v>
      </c>
      <c r="K173">
        <f t="shared" si="25"/>
        <v>7.4763587019571629</v>
      </c>
      <c r="L173">
        <f>B173-K173</f>
        <v>157.02364129804283</v>
      </c>
      <c r="M173" t="b">
        <f t="shared" si="26"/>
        <v>0</v>
      </c>
      <c r="P173">
        <v>1.6939512579641587</v>
      </c>
      <c r="Q173">
        <v>6.434229489687624</v>
      </c>
      <c r="R173">
        <v>35.861147277134876</v>
      </c>
      <c r="S173">
        <v>82.249999999999986</v>
      </c>
      <c r="T173">
        <v>138.01588232694579</v>
      </c>
      <c r="U173">
        <v>157.02364129804283</v>
      </c>
      <c r="V173">
        <v>162.80604874203584</v>
      </c>
    </row>
    <row r="174" spans="2:22" x14ac:dyDescent="0.2">
      <c r="B174">
        <f t="shared" si="27"/>
        <v>165.5</v>
      </c>
      <c r="C174">
        <f t="shared" si="31"/>
        <v>0.25038000405444133</v>
      </c>
      <c r="D174">
        <f>COS($B174*PI()/180)</f>
        <v>-0.96814764037810774</v>
      </c>
      <c r="E174">
        <f t="shared" si="24"/>
        <v>-5.808885842268646</v>
      </c>
      <c r="F174">
        <f>C174*$C$4</f>
        <v>1.5022800243266481</v>
      </c>
      <c r="G174">
        <f>$C$6+E174</f>
        <v>12.191114157731354</v>
      </c>
      <c r="H174">
        <f t="shared" si="28"/>
        <v>1.5022800243266481</v>
      </c>
      <c r="I174">
        <f t="shared" si="29"/>
        <v>12.283326490748697</v>
      </c>
      <c r="J174">
        <f t="shared" si="30"/>
        <v>0.12322745935193569</v>
      </c>
      <c r="K174">
        <f t="shared" si="25"/>
        <v>7.024997980097015</v>
      </c>
      <c r="L174">
        <f>B174-K174</f>
        <v>158.47500201990297</v>
      </c>
      <c r="M174" t="b">
        <f t="shared" si="26"/>
        <v>0</v>
      </c>
      <c r="P174">
        <v>1.5879405153937114</v>
      </c>
      <c r="Q174">
        <v>6.042860284215692</v>
      </c>
      <c r="R174">
        <v>34.435462978001169</v>
      </c>
      <c r="S174">
        <v>82.750000000000028</v>
      </c>
      <c r="T174">
        <v>140.29036233263432</v>
      </c>
      <c r="U174">
        <v>158.47500201990297</v>
      </c>
      <c r="V174">
        <v>163.91205948460629</v>
      </c>
    </row>
    <row r="175" spans="2:22" x14ac:dyDescent="0.2">
      <c r="B175">
        <f t="shared" si="27"/>
        <v>166.5</v>
      </c>
      <c r="C175">
        <f t="shared" si="31"/>
        <v>0.23344536385590553</v>
      </c>
      <c r="D175">
        <f>COS($B175*PI()/180)</f>
        <v>-0.97236992039767656</v>
      </c>
      <c r="E175">
        <f t="shared" si="24"/>
        <v>-5.8342195223860589</v>
      </c>
      <c r="F175">
        <f>C175*$C$4</f>
        <v>1.4006721831354332</v>
      </c>
      <c r="G175">
        <f>$C$6+E175</f>
        <v>12.165780477613941</v>
      </c>
      <c r="H175">
        <f t="shared" si="28"/>
        <v>1.4006721831354332</v>
      </c>
      <c r="I175">
        <f t="shared" si="29"/>
        <v>12.246146218059861</v>
      </c>
      <c r="J175">
        <f t="shared" si="30"/>
        <v>0.11513212701090471</v>
      </c>
      <c r="K175">
        <f t="shared" si="25"/>
        <v>6.5676677978588511</v>
      </c>
      <c r="L175">
        <f>B175-K175</f>
        <v>159.93233220214114</v>
      </c>
      <c r="M175" t="b">
        <f t="shared" si="26"/>
        <v>0</v>
      </c>
      <c r="P175">
        <v>1.4812806734877313</v>
      </c>
      <c r="Q175">
        <v>5.6468892203034216</v>
      </c>
      <c r="R175">
        <v>32.891904458839832</v>
      </c>
      <c r="S175">
        <v>83.250000000000028</v>
      </c>
      <c r="T175">
        <v>142.63342022683455</v>
      </c>
      <c r="U175">
        <v>159.93233220214114</v>
      </c>
      <c r="V175">
        <v>165.01871932651227</v>
      </c>
    </row>
    <row r="176" spans="2:22" x14ac:dyDescent="0.2">
      <c r="B176">
        <f t="shared" si="27"/>
        <v>167.5</v>
      </c>
      <c r="C176">
        <f t="shared" si="31"/>
        <v>0.21643961393810318</v>
      </c>
      <c r="D176">
        <f>COS($B176*PI()/180)</f>
        <v>-0.97629600711993325</v>
      </c>
      <c r="E176">
        <f t="shared" si="24"/>
        <v>-5.8577760427195997</v>
      </c>
      <c r="F176">
        <f>C176*$C$4</f>
        <v>1.2986376836286191</v>
      </c>
      <c r="G176">
        <f>$C$6+E176</f>
        <v>12.1422239572804</v>
      </c>
      <c r="H176">
        <f t="shared" si="28"/>
        <v>1.2986376836286191</v>
      </c>
      <c r="I176">
        <f t="shared" si="29"/>
        <v>12.211472575496144</v>
      </c>
      <c r="J176">
        <f t="shared" si="30"/>
        <v>0.10695220975972562</v>
      </c>
      <c r="K176">
        <f t="shared" si="25"/>
        <v>6.1047040296617894</v>
      </c>
      <c r="L176">
        <f>B176-K176</f>
        <v>161.39529597033822</v>
      </c>
      <c r="M176" t="b">
        <f t="shared" si="26"/>
        <v>0</v>
      </c>
      <c r="P176">
        <v>1.3740143807513903</v>
      </c>
      <c r="Q176">
        <v>5.2465845407052996</v>
      </c>
      <c r="R176">
        <v>31.224664484468292</v>
      </c>
      <c r="S176">
        <v>83.750000000000014</v>
      </c>
      <c r="T176">
        <v>145.04536932300923</v>
      </c>
      <c r="U176">
        <v>161.39529597033822</v>
      </c>
      <c r="V176">
        <v>166.12598561924864</v>
      </c>
    </row>
    <row r="177" spans="2:22" x14ac:dyDescent="0.2">
      <c r="B177">
        <f t="shared" si="27"/>
        <v>168.5</v>
      </c>
      <c r="C177">
        <f t="shared" si="31"/>
        <v>0.19936793441719769</v>
      </c>
      <c r="D177">
        <f>COS($B177*PI()/180)</f>
        <v>-0.97992470462082948</v>
      </c>
      <c r="E177">
        <f t="shared" si="24"/>
        <v>-5.8795482277249764</v>
      </c>
      <c r="F177">
        <f>C177*$C$4</f>
        <v>1.1962076065031861</v>
      </c>
      <c r="G177">
        <f>$C$6+E177</f>
        <v>12.120451772275024</v>
      </c>
      <c r="H177">
        <f t="shared" si="28"/>
        <v>1.1962076065031861</v>
      </c>
      <c r="I177">
        <f t="shared" si="29"/>
        <v>12.179337576481769</v>
      </c>
      <c r="J177">
        <f t="shared" si="30"/>
        <v>9.8693318448694792E-2</v>
      </c>
      <c r="K177">
        <f t="shared" si="25"/>
        <v>5.6364575103294161</v>
      </c>
      <c r="L177">
        <f>B177-K177</f>
        <v>162.86354248967058</v>
      </c>
      <c r="M177" t="b">
        <f t="shared" si="26"/>
        <v>0</v>
      </c>
      <c r="P177">
        <v>1.2661847310159544</v>
      </c>
      <c r="Q177">
        <v>4.842224317954674</v>
      </c>
      <c r="R177">
        <v>29.428590430057113</v>
      </c>
      <c r="S177">
        <v>84.250000000000043</v>
      </c>
      <c r="T177">
        <v>147.5259554385834</v>
      </c>
      <c r="U177">
        <v>162.86354248967058</v>
      </c>
      <c r="V177">
        <v>167.23381526898407</v>
      </c>
    </row>
    <row r="178" spans="2:22" x14ac:dyDescent="0.2">
      <c r="B178">
        <f t="shared" si="27"/>
        <v>169.5</v>
      </c>
      <c r="C178">
        <f t="shared" si="31"/>
        <v>0.18223552549214772</v>
      </c>
      <c r="D178">
        <f>COS($B178*PI()/180)</f>
        <v>-0.98325490756395451</v>
      </c>
      <c r="E178">
        <f t="shared" si="24"/>
        <v>-5.8995294453837275</v>
      </c>
      <c r="F178">
        <f>C178*$C$4</f>
        <v>1.0934131529528863</v>
      </c>
      <c r="G178">
        <f>$C$6+E178</f>
        <v>12.100470554616273</v>
      </c>
      <c r="H178">
        <f t="shared" si="28"/>
        <v>1.0934131529528863</v>
      </c>
      <c r="I178">
        <f t="shared" si="29"/>
        <v>12.149771189869618</v>
      </c>
      <c r="J178">
        <f t="shared" si="30"/>
        <v>9.0361209344520438E-2</v>
      </c>
      <c r="K178">
        <f t="shared" si="25"/>
        <v>5.1632933771561156</v>
      </c>
      <c r="L178">
        <f>B178-K178</f>
        <v>164.33670662284388</v>
      </c>
      <c r="M178" t="b">
        <f t="shared" si="26"/>
        <v>0</v>
      </c>
      <c r="P178">
        <v>1.1578352334904594</v>
      </c>
      <c r="Q178">
        <v>4.4340959728403675</v>
      </c>
      <c r="R178">
        <v>27.499514782687413</v>
      </c>
      <c r="S178">
        <v>84.749999999999986</v>
      </c>
      <c r="T178">
        <v>150.07427230319698</v>
      </c>
      <c r="U178">
        <v>164.33670662284388</v>
      </c>
      <c r="V178">
        <v>168.34216476650957</v>
      </c>
    </row>
    <row r="179" spans="2:22" x14ac:dyDescent="0.2">
      <c r="B179">
        <f t="shared" si="27"/>
        <v>170.5</v>
      </c>
      <c r="C179">
        <f t="shared" si="31"/>
        <v>0.1650476058606781</v>
      </c>
      <c r="D179">
        <f>COS($B179*PI()/180)</f>
        <v>-0.98628560153723133</v>
      </c>
      <c r="E179">
        <f t="shared" si="24"/>
        <v>-5.9177136092233882</v>
      </c>
      <c r="F179">
        <f>C179*$C$4</f>
        <v>0.99028563516406853</v>
      </c>
      <c r="G179">
        <f>$C$6+E179</f>
        <v>12.082286390776613</v>
      </c>
      <c r="H179">
        <f t="shared" si="28"/>
        <v>0.99028563516406853</v>
      </c>
      <c r="I179">
        <f t="shared" si="29"/>
        <v>12.122801246739883</v>
      </c>
      <c r="J179">
        <f t="shared" si="30"/>
        <v>8.1961774711782509E-2</v>
      </c>
      <c r="K179">
        <f t="shared" si="25"/>
        <v>4.6855903213631764</v>
      </c>
      <c r="L179">
        <f>B179-K179</f>
        <v>165.81440967863682</v>
      </c>
      <c r="M179" t="b">
        <f t="shared" si="26"/>
        <v>0</v>
      </c>
      <c r="P179">
        <v>1.0490097821328845</v>
      </c>
      <c r="Q179">
        <v>4.0224957420518308</v>
      </c>
      <c r="R179">
        <v>25.434643614523793</v>
      </c>
      <c r="S179">
        <v>85.25</v>
      </c>
      <c r="T179">
        <v>152.68868083327081</v>
      </c>
      <c r="U179">
        <v>165.81440967863682</v>
      </c>
      <c r="V179">
        <v>169.45099021786714</v>
      </c>
    </row>
    <row r="180" spans="2:22" x14ac:dyDescent="0.2">
      <c r="B180">
        <f t="shared" si="27"/>
        <v>171.5</v>
      </c>
      <c r="C180">
        <f t="shared" si="31"/>
        <v>0.14780941112961038</v>
      </c>
      <c r="D180">
        <f>COS($B180*PI()/180)</f>
        <v>-0.98901586336191682</v>
      </c>
      <c r="E180">
        <f t="shared" si="24"/>
        <v>-5.9340951801715009</v>
      </c>
      <c r="F180">
        <f>C180*$C$4</f>
        <v>0.88685646677766228</v>
      </c>
      <c r="G180">
        <f>$C$6+E180</f>
        <v>12.0659048198285</v>
      </c>
      <c r="H180">
        <f t="shared" si="28"/>
        <v>0.88685646677766228</v>
      </c>
      <c r="I180">
        <f t="shared" si="29"/>
        <v>12.098453352136627</v>
      </c>
      <c r="J180">
        <f t="shared" si="30"/>
        <v>7.3501032870758862E-2</v>
      </c>
      <c r="K180">
        <f t="shared" si="25"/>
        <v>4.2037397512687331</v>
      </c>
      <c r="L180">
        <f>B180-K180</f>
        <v>167.29626024873127</v>
      </c>
      <c r="M180" t="b">
        <f t="shared" si="26"/>
        <v>0</v>
      </c>
      <c r="P180">
        <v>0.93975262438681284</v>
      </c>
      <c r="Q180">
        <v>3.6077280967774925</v>
      </c>
      <c r="R180">
        <v>23.232993630545195</v>
      </c>
      <c r="S180">
        <v>85.75</v>
      </c>
      <c r="T180">
        <v>155.3667370657158</v>
      </c>
      <c r="U180">
        <v>167.29626024873127</v>
      </c>
      <c r="V180">
        <v>170.56024737561319</v>
      </c>
    </row>
    <row r="181" spans="2:22" x14ac:dyDescent="0.2">
      <c r="B181">
        <f t="shared" si="27"/>
        <v>172.5</v>
      </c>
      <c r="C181">
        <f t="shared" si="31"/>
        <v>0.13052619222005157</v>
      </c>
      <c r="D181">
        <f>COS($B181*PI()/180)</f>
        <v>-0.99144486137381038</v>
      </c>
      <c r="E181">
        <f t="shared" si="24"/>
        <v>-5.9486691682428621</v>
      </c>
      <c r="F181">
        <f>C181*$C$4</f>
        <v>0.78315715332030944</v>
      </c>
      <c r="G181">
        <f>$C$6+E181</f>
        <v>12.051330831757138</v>
      </c>
      <c r="H181">
        <f t="shared" si="28"/>
        <v>0.78315715332030944</v>
      </c>
      <c r="I181">
        <f t="shared" si="29"/>
        <v>12.0767508023995</v>
      </c>
      <c r="J181">
        <f t="shared" si="30"/>
        <v>6.4985117764468636E-2</v>
      </c>
      <c r="K181">
        <f t="shared" si="25"/>
        <v>3.7181448705097515</v>
      </c>
      <c r="L181">
        <f>B181-K181</f>
        <v>168.78185512949025</v>
      </c>
      <c r="M181" t="b">
        <f t="shared" si="26"/>
        <v>0</v>
      </c>
      <c r="P181">
        <v>0.83010832933265988</v>
      </c>
      <c r="Q181">
        <v>3.1901051145291319</v>
      </c>
      <c r="R181">
        <v>20.895857833017516</v>
      </c>
      <c r="S181">
        <v>86.250000000000014</v>
      </c>
      <c r="T181">
        <v>158.10513421723297</v>
      </c>
      <c r="U181">
        <v>168.78185512949025</v>
      </c>
      <c r="V181">
        <v>171.66989167066734</v>
      </c>
    </row>
    <row r="182" spans="2:22" x14ac:dyDescent="0.2">
      <c r="B182">
        <f t="shared" si="27"/>
        <v>173.5</v>
      </c>
      <c r="C182">
        <f t="shared" si="31"/>
        <v>0.11320321376790689</v>
      </c>
      <c r="D182">
        <f>COS($B182*PI()/180)</f>
        <v>-0.99357185567658746</v>
      </c>
      <c r="E182">
        <f t="shared" si="24"/>
        <v>-5.9614311340595245</v>
      </c>
      <c r="F182">
        <f>C182*$C$4</f>
        <v>0.67921928260744135</v>
      </c>
      <c r="G182">
        <f>$C$6+E182</f>
        <v>12.038568865940476</v>
      </c>
      <c r="H182">
        <f t="shared" si="28"/>
        <v>0.67921928260744135</v>
      </c>
      <c r="I182">
        <f t="shared" si="29"/>
        <v>12.057714508722501</v>
      </c>
      <c r="J182">
        <f t="shared" si="30"/>
        <v>5.6420268070990466E-2</v>
      </c>
      <c r="K182">
        <f t="shared" si="25"/>
        <v>3.2292196756649396</v>
      </c>
      <c r="L182">
        <f>B182-K182</f>
        <v>170.27078032433505</v>
      </c>
      <c r="M182" t="b">
        <f t="shared" si="26"/>
        <v>0</v>
      </c>
      <c r="P182">
        <v>0.72012175530224454</v>
      </c>
      <c r="Q182">
        <v>2.7699458069399157</v>
      </c>
      <c r="R182">
        <v>18.427266988883559</v>
      </c>
      <c r="S182">
        <v>86.750000000000028</v>
      </c>
      <c r="T182">
        <v>160.89966469096686</v>
      </c>
      <c r="U182">
        <v>170.27078032433505</v>
      </c>
      <c r="V182">
        <v>172.77987824469778</v>
      </c>
    </row>
    <row r="183" spans="2:22" x14ac:dyDescent="0.2">
      <c r="B183">
        <f t="shared" si="27"/>
        <v>174.5</v>
      </c>
      <c r="C183">
        <f t="shared" si="31"/>
        <v>9.5845752520223912E-2</v>
      </c>
      <c r="D183">
        <f>COS($B183*PI()/180)</f>
        <v>-0.99539619836717885</v>
      </c>
      <c r="E183">
        <f t="shared" si="24"/>
        <v>-5.9723771902030727</v>
      </c>
      <c r="F183">
        <f>C183*$C$4</f>
        <v>0.57507451512134344</v>
      </c>
      <c r="G183">
        <f>$C$6+E183</f>
        <v>12.027622809796927</v>
      </c>
      <c r="H183">
        <f t="shared" si="28"/>
        <v>0.57507451512134344</v>
      </c>
      <c r="I183">
        <f t="shared" si="29"/>
        <v>12.041362927538119</v>
      </c>
      <c r="J183">
        <f t="shared" si="30"/>
        <v>4.7812815900156493E-2</v>
      </c>
      <c r="K183">
        <f t="shared" si="25"/>
        <v>2.7373878786194901</v>
      </c>
      <c r="L183">
        <f>B183-K183</f>
        <v>171.7626121213805</v>
      </c>
      <c r="M183" t="b">
        <f t="shared" si="26"/>
        <v>0</v>
      </c>
      <c r="P183">
        <v>0.60983801700973572</v>
      </c>
      <c r="Q183">
        <v>2.3475754067497974</v>
      </c>
      <c r="R183">
        <v>15.834400532085425</v>
      </c>
      <c r="S183">
        <v>87.250000000000014</v>
      </c>
      <c r="T183">
        <v>163.7452077407635</v>
      </c>
      <c r="U183">
        <v>171.7626121213805</v>
      </c>
      <c r="V183">
        <v>173.89016198299026</v>
      </c>
    </row>
    <row r="184" spans="2:22" x14ac:dyDescent="0.2">
      <c r="B184">
        <f t="shared" si="27"/>
        <v>175.5</v>
      </c>
      <c r="C184">
        <f t="shared" si="31"/>
        <v>7.8459095727845068E-2</v>
      </c>
      <c r="D184">
        <f>COS($B184*PI()/180)</f>
        <v>-0.99691733373312796</v>
      </c>
      <c r="E184">
        <f t="shared" si="24"/>
        <v>-5.9815040023987676</v>
      </c>
      <c r="F184">
        <f>C184*$C$4</f>
        <v>0.47075457436707041</v>
      </c>
      <c r="G184">
        <f>$C$6+E184</f>
        <v>12.018495997601232</v>
      </c>
      <c r="H184">
        <f t="shared" si="28"/>
        <v>0.47075457436707041</v>
      </c>
      <c r="I184">
        <f t="shared" si="29"/>
        <v>12.027711998283147</v>
      </c>
      <c r="J184">
        <f t="shared" si="30"/>
        <v>3.9169175116506111E-2</v>
      </c>
      <c r="K184">
        <f t="shared" si="25"/>
        <v>2.2430817599636383</v>
      </c>
      <c r="L184">
        <f>B184-K184</f>
        <v>173.25691824003636</v>
      </c>
      <c r="M184" t="b">
        <f t="shared" si="26"/>
        <v>0</v>
      </c>
      <c r="P184">
        <v>0.49930245225166914</v>
      </c>
      <c r="Q184">
        <v>1.9233246176261787</v>
      </c>
      <c r="R184">
        <v>13.127889159017684</v>
      </c>
      <c r="S184">
        <v>87.750000000000028</v>
      </c>
      <c r="T184">
        <v>166.63574779827127</v>
      </c>
      <c r="U184">
        <v>173.25691824003636</v>
      </c>
      <c r="V184">
        <v>175.00069754774836</v>
      </c>
    </row>
    <row r="185" spans="2:22" x14ac:dyDescent="0.2">
      <c r="B185">
        <f t="shared" si="27"/>
        <v>176.5</v>
      </c>
      <c r="C185">
        <f t="shared" si="31"/>
        <v>6.1048539534857192E-2</v>
      </c>
      <c r="D185">
        <f>COS($B185*PI()/180)</f>
        <v>-0.99813479842186692</v>
      </c>
      <c r="E185">
        <f t="shared" si="24"/>
        <v>-5.988808790531202</v>
      </c>
      <c r="F185">
        <f>C185*$C$4</f>
        <v>0.36629123720914314</v>
      </c>
      <c r="G185">
        <f>$C$6+E185</f>
        <v>12.011191209468798</v>
      </c>
      <c r="H185">
        <f t="shared" si="28"/>
        <v>0.36629123720914314</v>
      </c>
      <c r="I185">
        <f t="shared" si="29"/>
        <v>12.016775089052667</v>
      </c>
      <c r="J185">
        <f t="shared" si="30"/>
        <v>3.0495829332929467E-2</v>
      </c>
      <c r="K185">
        <f t="shared" si="25"/>
        <v>1.746740960611108</v>
      </c>
      <c r="L185">
        <f>B185-K185</f>
        <v>174.75325903938889</v>
      </c>
      <c r="M185" t="b">
        <f t="shared" si="26"/>
        <v>0</v>
      </c>
      <c r="P185">
        <v>0.38856058823026274</v>
      </c>
      <c r="Q185">
        <v>1.4975288308770018</v>
      </c>
      <c r="R185">
        <v>10.321946170399883</v>
      </c>
      <c r="S185">
        <v>88.249999999999957</v>
      </c>
      <c r="T185">
        <v>169.56442709791639</v>
      </c>
      <c r="U185">
        <v>174.75325903938889</v>
      </c>
      <c r="V185">
        <v>176.11143941176977</v>
      </c>
    </row>
    <row r="186" spans="2:22" x14ac:dyDescent="0.2">
      <c r="B186">
        <f t="shared" si="27"/>
        <v>177.5</v>
      </c>
      <c r="C186">
        <f t="shared" si="31"/>
        <v>4.3619387365336069E-2</v>
      </c>
      <c r="D186">
        <f>COS($B186*PI()/180)</f>
        <v>-0.9990482215818578</v>
      </c>
      <c r="E186">
        <f t="shared" si="24"/>
        <v>-5.9942893294911466</v>
      </c>
      <c r="F186">
        <f>C186*$C$4</f>
        <v>0.2617163241920164</v>
      </c>
      <c r="G186">
        <f>$C$6+E186</f>
        <v>12.005710670508854</v>
      </c>
      <c r="H186">
        <f t="shared" si="28"/>
        <v>0.2617163241920164</v>
      </c>
      <c r="I186">
        <f t="shared" si="29"/>
        <v>12.008562950591497</v>
      </c>
      <c r="J186">
        <f t="shared" si="30"/>
        <v>2.1799319621694974E-2</v>
      </c>
      <c r="K186">
        <f t="shared" si="25"/>
        <v>1.2488112196416461</v>
      </c>
      <c r="L186">
        <f>B186-K186</f>
        <v>176.25118878035835</v>
      </c>
      <c r="M186" t="b">
        <f t="shared" si="26"/>
        <v>0</v>
      </c>
      <c r="P186">
        <v>0.27765810755687426</v>
      </c>
      <c r="Q186">
        <v>1.0705273134821596</v>
      </c>
      <c r="R186">
        <v>7.4342698538287095</v>
      </c>
      <c r="S186">
        <v>88.75</v>
      </c>
      <c r="T186">
        <v>172.52363421570857</v>
      </c>
      <c r="U186">
        <v>176.25118878035835</v>
      </c>
      <c r="V186">
        <v>177.22234189244313</v>
      </c>
    </row>
    <row r="187" spans="2:22" x14ac:dyDescent="0.2">
      <c r="B187">
        <f t="shared" si="27"/>
        <v>178.5</v>
      </c>
      <c r="C187">
        <f t="shared" si="31"/>
        <v>2.6176948307873423E-2</v>
      </c>
      <c r="D187">
        <f>COS($B187*PI()/180)</f>
        <v>-0.99965732497555726</v>
      </c>
      <c r="E187">
        <f t="shared" si="24"/>
        <v>-5.9979439498533438</v>
      </c>
      <c r="F187">
        <f>C187*$C$4</f>
        <v>0.15706168984724053</v>
      </c>
      <c r="G187">
        <f>$C$6+E187</f>
        <v>12.002056050146656</v>
      </c>
      <c r="H187">
        <f t="shared" si="28"/>
        <v>0.15706168984724053</v>
      </c>
      <c r="I187">
        <f t="shared" si="29"/>
        <v>12.003083679008475</v>
      </c>
      <c r="J187">
        <f t="shared" si="30"/>
        <v>1.3086231991502936E-2</v>
      </c>
      <c r="K187">
        <f t="shared" si="25"/>
        <v>0.74974306709605054</v>
      </c>
      <c r="L187">
        <f>B187-K187</f>
        <v>177.75025693290394</v>
      </c>
      <c r="M187" t="b">
        <f t="shared" si="26"/>
        <v>0</v>
      </c>
      <c r="P187">
        <v>0.16664081399156316</v>
      </c>
      <c r="Q187">
        <v>0.64266237219294453</v>
      </c>
      <c r="R187">
        <v>4.4856779272573135</v>
      </c>
      <c r="S187">
        <v>89.249999999999957</v>
      </c>
      <c r="T187">
        <v>175.50512759749432</v>
      </c>
      <c r="U187">
        <v>177.75025693290394</v>
      </c>
      <c r="V187">
        <v>178.33335918600847</v>
      </c>
    </row>
    <row r="188" spans="2:22" x14ac:dyDescent="0.2">
      <c r="B188">
        <f t="shared" si="27"/>
        <v>179.5</v>
      </c>
      <c r="C188">
        <f t="shared" si="31"/>
        <v>8.7265354983744031E-3</v>
      </c>
      <c r="D188">
        <f>COS($B188*PI()/180)</f>
        <v>-0.99996192306417131</v>
      </c>
      <c r="E188">
        <f t="shared" si="24"/>
        <v>-5.9997715383850281</v>
      </c>
      <c r="F188">
        <f>C188*$C$4</f>
        <v>5.2359212990246415E-2</v>
      </c>
      <c r="G188">
        <f>$C$6+E188</f>
        <v>12.000228461614972</v>
      </c>
      <c r="H188">
        <f t="shared" si="28"/>
        <v>5.2359212990246415E-2</v>
      </c>
      <c r="I188">
        <f t="shared" si="29"/>
        <v>12.000342687529344</v>
      </c>
      <c r="J188">
        <f t="shared" si="30"/>
        <v>4.3631846808356509E-3</v>
      </c>
      <c r="K188">
        <f t="shared" si="25"/>
        <v>0.2499904810680966</v>
      </c>
      <c r="L188">
        <f>B188-K188</f>
        <v>179.2500095189319</v>
      </c>
      <c r="M188" t="b">
        <f t="shared" si="26"/>
        <v>0</v>
      </c>
      <c r="P188">
        <v>5.5554597976708919E-2</v>
      </c>
      <c r="Q188">
        <v>0.21427849872344495</v>
      </c>
      <c r="R188">
        <v>1.4994672136460849</v>
      </c>
      <c r="S188">
        <v>89.749999999999602</v>
      </c>
      <c r="T188">
        <v>178.50019033298452</v>
      </c>
      <c r="U188">
        <v>179.2500095189319</v>
      </c>
      <c r="V188">
        <v>179.44444540202329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2020-03-30T21:30:33Z</dcterms:created>
  <dcterms:modified xsi:type="dcterms:W3CDTF">2020-03-30T22:38:52Z</dcterms:modified>
</cp:coreProperties>
</file>