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op.desmit\Desktop\Nieuwe map\"/>
    </mc:Choice>
  </mc:AlternateContent>
  <xr:revisionPtr revIDLastSave="0" documentId="8_{173A282D-AFE0-498B-ADEE-DF3442EF6332}" xr6:coauthVersionLast="47" xr6:coauthVersionMax="47" xr10:uidLastSave="{00000000-0000-0000-0000-000000000000}"/>
  <bookViews>
    <workbookView xWindow="29565" yWindow="795" windowWidth="19455" windowHeight="8985" xr2:uid="{1A5CD048-EB1E-44D2-B713-9BF2007EB7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8" i="1"/>
  <c r="B5" i="1"/>
  <c r="B16" i="1"/>
  <c r="B10" i="1"/>
  <c r="B8" i="1"/>
  <c r="B4" i="1"/>
</calcChain>
</file>

<file path=xl/sharedStrings.xml><?xml version="1.0" encoding="utf-8"?>
<sst xmlns="http://schemas.openxmlformats.org/spreadsheetml/2006/main" count="28" uniqueCount="25">
  <si>
    <t>Top stability curve</t>
  </si>
  <si>
    <t>kgm</t>
  </si>
  <si>
    <t>masthoogte</t>
  </si>
  <si>
    <t>m</t>
  </si>
  <si>
    <t>platlegkracht</t>
  </si>
  <si>
    <t>kg</t>
  </si>
  <si>
    <t>Lengte boven want</t>
  </si>
  <si>
    <t>Hoogte dek</t>
  </si>
  <si>
    <t>Mast lengte</t>
  </si>
  <si>
    <t>Fractie</t>
  </si>
  <si>
    <t>vrije lengte</t>
  </si>
  <si>
    <t>Mast profiel</t>
  </si>
  <si>
    <t>aanname</t>
  </si>
  <si>
    <t>C106</t>
  </si>
  <si>
    <t>cm2</t>
  </si>
  <si>
    <t>mm2</t>
  </si>
  <si>
    <t>N</t>
  </si>
  <si>
    <t>Mb</t>
  </si>
  <si>
    <t>Wx</t>
  </si>
  <si>
    <t>Nmm</t>
  </si>
  <si>
    <t>Spanning</t>
  </si>
  <si>
    <t>Mpa</t>
  </si>
  <si>
    <t>file:///C:/Users/joop.desmit/Downloads/Dehler34%20Stability%20Curve%20Standard%20Rig%20Deep%20Keel%20160321.pdf</t>
  </si>
  <si>
    <t>http://support.seldenmast.com/en/products/masts/keelboat_masts.html</t>
  </si>
  <si>
    <t>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</si>
</sst>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2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4</xdr:row>
      <xdr:rowOff>133350</xdr:rowOff>
    </xdr:from>
    <xdr:to>
      <xdr:col>11</xdr:col>
      <xdr:colOff>19050</xdr:colOff>
      <xdr:row>9</xdr:row>
      <xdr:rowOff>159049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882BBE-DA72-ABAF-8F53-93A4CDB87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95350"/>
          <a:ext cx="4229100" cy="97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45BBF-9F3C-46C1-BB1E-4D275550C34E}">
  <dimension ref="A2:E19"/>
  <sheetViews>
    <sheetView tabSelected="1" topLeftCell="A7" workbookViewId="0">
      <selection activeCell="E20" sqref="E20"/>
    </sheetView>
  </sheetViews>
  <sheetFormatPr defaultRowHeight="15" x14ac:dyDescent="0.25"/>
  <cols>
    <col min="1" max="1" width="17.42578125" bestFit="1" customWidth="1"/>
    <col min="2" max="2" width="10.5703125" bestFit="1" customWidth="1"/>
  </cols>
  <sheetData>
    <row r="2" spans="1:5" x14ac:dyDescent="0.25">
      <c r="A2" t="s">
        <v>0</v>
      </c>
      <c r="B2">
        <v>4000</v>
      </c>
      <c r="C2" t="s">
        <v>1</v>
      </c>
      <c r="E2" t="s">
        <v>22</v>
      </c>
    </row>
    <row r="3" spans="1:5" x14ac:dyDescent="0.25">
      <c r="A3" t="s">
        <v>2</v>
      </c>
      <c r="B3">
        <v>18</v>
      </c>
      <c r="C3" t="s">
        <v>3</v>
      </c>
    </row>
    <row r="4" spans="1:5" x14ac:dyDescent="0.25">
      <c r="A4" t="s">
        <v>4</v>
      </c>
      <c r="B4">
        <f>+B2/B3</f>
        <v>222.22222222222223</v>
      </c>
      <c r="C4" t="s">
        <v>5</v>
      </c>
    </row>
    <row r="5" spans="1:5" x14ac:dyDescent="0.25">
      <c r="B5">
        <f>+B4*10</f>
        <v>2222.2222222222222</v>
      </c>
      <c r="C5" t="s">
        <v>16</v>
      </c>
    </row>
    <row r="6" spans="1:5" x14ac:dyDescent="0.25">
      <c r="A6" t="s">
        <v>6</v>
      </c>
    </row>
    <row r="7" spans="1:5" x14ac:dyDescent="0.25">
      <c r="A7" t="s">
        <v>7</v>
      </c>
      <c r="B7">
        <v>1.5</v>
      </c>
      <c r="C7" t="s">
        <v>3</v>
      </c>
    </row>
    <row r="8" spans="1:5" x14ac:dyDescent="0.25">
      <c r="A8" t="s">
        <v>8</v>
      </c>
      <c r="B8">
        <f>+B3-B7</f>
        <v>16.5</v>
      </c>
      <c r="C8" t="s">
        <v>3</v>
      </c>
    </row>
    <row r="9" spans="1:5" x14ac:dyDescent="0.25">
      <c r="A9" t="s">
        <v>9</v>
      </c>
      <c r="B9" s="1">
        <v>0.875</v>
      </c>
    </row>
    <row r="10" spans="1:5" x14ac:dyDescent="0.25">
      <c r="A10" t="s">
        <v>10</v>
      </c>
      <c r="B10" s="2">
        <f>+B8*(1-B9)</f>
        <v>2.0625</v>
      </c>
      <c r="C10" t="s">
        <v>3</v>
      </c>
    </row>
    <row r="12" spans="1:5" x14ac:dyDescent="0.25">
      <c r="A12" t="s">
        <v>11</v>
      </c>
    </row>
    <row r="13" spans="1:5" x14ac:dyDescent="0.25">
      <c r="A13" t="s">
        <v>12</v>
      </c>
    </row>
    <row r="14" spans="1:5" x14ac:dyDescent="0.25">
      <c r="A14" t="s">
        <v>13</v>
      </c>
      <c r="E14" t="s">
        <v>23</v>
      </c>
    </row>
    <row r="15" spans="1:5" x14ac:dyDescent="0.25">
      <c r="A15" t="s">
        <v>18</v>
      </c>
      <c r="B15">
        <v>12.63</v>
      </c>
      <c r="C15" t="s">
        <v>14</v>
      </c>
    </row>
    <row r="16" spans="1:5" x14ac:dyDescent="0.25">
      <c r="B16">
        <f>+B15*100</f>
        <v>1263</v>
      </c>
      <c r="C16" t="s">
        <v>15</v>
      </c>
    </row>
    <row r="18" spans="1:5" x14ac:dyDescent="0.25">
      <c r="A18" t="s">
        <v>17</v>
      </c>
      <c r="B18" s="2">
        <f>+B5*B10*1000</f>
        <v>4583333.333333333</v>
      </c>
      <c r="C18" t="s">
        <v>19</v>
      </c>
    </row>
    <row r="19" spans="1:5" x14ac:dyDescent="0.25">
      <c r="A19" t="s">
        <v>20</v>
      </c>
      <c r="B19">
        <f>+B18/B16</f>
        <v>3628.9258379519661</v>
      </c>
      <c r="C19" t="s">
        <v>21</v>
      </c>
      <c r="E19" t="s">
        <v>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Smit, Joop</dc:creator>
  <cp:lastModifiedBy>de Smit, Joop</cp:lastModifiedBy>
  <dcterms:created xsi:type="dcterms:W3CDTF">2023-10-05T13:12:00Z</dcterms:created>
  <dcterms:modified xsi:type="dcterms:W3CDTF">2023-10-05T13:21:02Z</dcterms:modified>
</cp:coreProperties>
</file>